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https://entandem-my.sharepoint.com/personal/kieran_bishop_entandemlicensing_com/Documents/Website Forms/7-6B Skating Rinks/"/>
    </mc:Choice>
  </mc:AlternateContent>
  <xr:revisionPtr revIDLastSave="1" documentId="8_{17319592-35C3-4397-8D1C-6116C8DB83CA}" xr6:coauthVersionLast="47" xr6:coauthVersionMax="47" xr10:uidLastSave="{522D1244-C2B7-4244-93A6-524FB2DEF5C2}"/>
  <workbookProtection workbookAlgorithmName="SHA-512" workbookHashValue="FWG6r9beKbu31XRIooUUgP3FH8iFXhE78qzxxuQVsVFDzrPuBOBTfhMlFMSsUDw8yL2TwWjumOhVBrXEYbe09g==" workbookSaltValue="6vFcNWc6L9xJXKMnms5k/g==" workbookSpinCount="100000" lockStructure="1"/>
  <bookViews>
    <workbookView xWindow="705" yWindow="1410" windowWidth="18615" windowHeight="18375" firstSheet="1" activeTab="1" xr2:uid="{00000000-000D-0000-FFFF-FFFF00000000}"/>
  </bookViews>
  <sheets>
    <sheet name="ENG" sheetId="1" state="hidden" r:id="rId1"/>
    <sheet name="FR" sheetId="4" r:id="rId2"/>
    <sheet name="Calcs" sheetId="2" state="hidden" r:id="rId3"/>
    <sheet name="Prov" sheetId="3" state="hidden" r:id="rId4"/>
  </sheets>
  <definedNames>
    <definedName name="_xlnm.Print_Area" localSheetId="0">ENG!$A$1:$AJ$123</definedName>
    <definedName name="_xlnm.Print_Area" localSheetId="1">FR!$A$1:$AJ$123</definedName>
    <definedName name="Province" localSheetId="1">FR!$A$2:$A$6</definedName>
    <definedName name="Province">ENG!$A$2:$A$7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6" i="4" l="1"/>
  <c r="AF37" i="1" a="1"/>
  <c r="AF37" i="1"/>
  <c r="U31" i="4"/>
  <c r="T30" i="1"/>
  <c r="X31" i="4"/>
  <c r="W30" i="1"/>
  <c r="A4" i="2" l="1"/>
  <c r="A27" i="2"/>
  <c r="A26" i="2"/>
  <c r="A25" i="2"/>
  <c r="A24" i="2"/>
  <c r="A7" i="2"/>
  <c r="A6" i="2"/>
  <c r="A5" i="2"/>
  <c r="B5" i="2"/>
  <c r="B6" i="2"/>
  <c r="B7" i="2"/>
  <c r="B4" i="2"/>
  <c r="D4" i="2" s="1"/>
  <c r="B25" i="2"/>
  <c r="B26" i="2"/>
  <c r="D26" i="2" s="1"/>
  <c r="B27" i="2"/>
  <c r="D27" i="2" s="1"/>
  <c r="B24" i="2"/>
  <c r="A14" i="2"/>
  <c r="A15" i="2"/>
  <c r="A16" i="2"/>
  <c r="A13" i="2"/>
  <c r="A32" i="2"/>
  <c r="B32" i="2" s="1"/>
  <c r="A33" i="2"/>
  <c r="B33" i="2" s="1"/>
  <c r="A34" i="2"/>
  <c r="B34" i="2" s="1"/>
  <c r="A31" i="2"/>
  <c r="B31" i="2" s="1"/>
  <c r="D25" i="2" l="1"/>
  <c r="D24" i="2"/>
  <c r="D5" i="2"/>
  <c r="B13" i="2"/>
  <c r="D6" i="2"/>
  <c r="D7" i="2"/>
  <c r="B16" i="2"/>
  <c r="B15" i="2"/>
  <c r="B14" i="2"/>
  <c r="AF35" i="1" l="1"/>
  <c r="AF34" i="4"/>
  <c r="AF80" i="2"/>
  <c r="AG79" i="3"/>
  <c r="AF38" i="4" l="1"/>
  <c r="AF3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<sst xmlns="http://schemas.openxmlformats.org/spreadsheetml/2006/main" count="133" uniqueCount="106">
  <si>
    <r>
      <rPr>
        <sz val="18"/>
        <rFont val="Calibri"/>
        <family val="2"/>
        <scheme val="minor"/>
      </rPr>
      <t>Music License</t>
    </r>
    <r>
      <rPr>
        <sz val="24"/>
        <rFont val="Calibri"/>
        <family val="2"/>
        <scheme val="minor"/>
      </rPr>
      <t xml:space="preserve"> </t>
    </r>
    <r>
      <rPr>
        <sz val="18"/>
        <rFont val="Calibri"/>
        <family val="2"/>
        <scheme val="minor"/>
      </rPr>
      <t>Reporting Form</t>
    </r>
  </si>
  <si>
    <t>BC</t>
  </si>
  <si>
    <t>AB</t>
  </si>
  <si>
    <t>Skating Rinks</t>
  </si>
  <si>
    <t>NS</t>
  </si>
  <si>
    <t>SCE 7/RSE 6B Skate</t>
  </si>
  <si>
    <t>PE</t>
  </si>
  <si>
    <t>Notes to assist you in completing this form:</t>
  </si>
  <si>
    <t>NL</t>
  </si>
  <si>
    <t>• This license permits you to publicly perform (play) musical works by performers in person, or by or recorded music, in a roller or ice skating rink, subject to the legal terms on reverse.
• If admissions are charged, fee is calculated based on your report of: (a) previous year’s total gross receipts from admissions; or (b) estimated gross receipts from admissions for the year covered by the license, if previous year’s reported gross receipts were not based on the entire year.
• Deadline to submit fee and report to Entandem is January 31 of the year covered by the license, except for first-time licenses.
• Fee may be adjusted in the following year, once you report the actual gross receipts.</t>
  </si>
  <si>
    <t>YK</t>
  </si>
  <si>
    <t>(if you are a new licensee, check here)</t>
  </si>
  <si>
    <t>Account Number:</t>
  </si>
  <si>
    <t>Years and/or Calendar Quarter (range):</t>
  </si>
  <si>
    <t>Business Name:</t>
  </si>
  <si>
    <t>Legal Name:</t>
  </si>
  <si>
    <t>Contact Name:</t>
  </si>
  <si>
    <t>Title:</t>
  </si>
  <si>
    <t>Street Address (if more than one location please attach list):</t>
  </si>
  <si>
    <t>City:</t>
  </si>
  <si>
    <t>Province:</t>
  </si>
  <si>
    <t>Postal Code:</t>
  </si>
  <si>
    <t xml:space="preserve">Phone: </t>
  </si>
  <si>
    <t>Fax:</t>
  </si>
  <si>
    <t>Email:</t>
  </si>
  <si>
    <t>Mailing Address (if different from above):</t>
  </si>
  <si>
    <t>Please check here if you prefer to receive correspondence by email</t>
  </si>
  <si>
    <t>Are you member of an Association?</t>
  </si>
  <si>
    <t>Association:</t>
  </si>
  <si>
    <t>How to calculate your fees</t>
  </si>
  <si>
    <t>Re:Sound:</t>
  </si>
  <si>
    <t>•  Annual fee is: (a) 0.44 % of gross receipts from admissions (excluding sales and amusement taxes), subject to a minimum fee of $49.05; or (b) $49.05 if no admission is charged, plus taxes.</t>
  </si>
  <si>
    <t>SOCAN:</t>
  </si>
  <si>
    <t>• Annual fee is: (a) 1.2% of gross receipts from admissions (excluding sales and amusement taxes), subject to a minimum fee of $130.92; or (b) $130.92 if no admission is charged, plus taxes.</t>
  </si>
  <si>
    <r>
      <rPr>
        <b/>
        <sz val="10"/>
        <rFont val="Calibri"/>
        <family val="2"/>
        <scheme val="minor"/>
      </rPr>
      <t>Year of License</t>
    </r>
    <r>
      <rPr>
        <sz val="10"/>
        <rFont val="Calibri"/>
        <family val="2"/>
        <scheme val="minor"/>
      </rPr>
      <t xml:space="preserve"> (YYYY)</t>
    </r>
  </si>
  <si>
    <r>
      <rPr>
        <b/>
        <sz val="10"/>
        <rFont val="Calibri"/>
        <family val="2"/>
        <scheme val="minor"/>
      </rPr>
      <t>Annual Gross Receipts from Admission</t>
    </r>
    <r>
      <rPr>
        <sz val="10"/>
        <rFont val="Calibri"/>
        <family val="2"/>
        <scheme val="minor"/>
      </rPr>
      <t xml:space="preserve">
(net of sales and amusement taxes)</t>
    </r>
  </si>
  <si>
    <r>
      <rPr>
        <b/>
        <sz val="10"/>
        <rFont val="Calibri"/>
        <family val="2"/>
        <scheme val="minor"/>
      </rPr>
      <t>SOCAN Fee</t>
    </r>
    <r>
      <rPr>
        <sz val="10"/>
        <rFont val="Calibri"/>
        <family val="2"/>
        <scheme val="minor"/>
      </rPr>
      <t xml:space="preserve">
Min. $130.92</t>
    </r>
  </si>
  <si>
    <r>
      <t xml:space="preserve">Re:Sound Fee
</t>
    </r>
    <r>
      <rPr>
        <sz val="10"/>
        <rFont val="Calibri"/>
        <family val="2"/>
        <scheme val="minor"/>
      </rPr>
      <t>Min. $49.05</t>
    </r>
  </si>
  <si>
    <t>License Fee Subtotal</t>
  </si>
  <si>
    <t>Signature of Authorized Officer/Person</t>
  </si>
  <si>
    <t>Date</t>
  </si>
  <si>
    <t>By signing above, you agree that you have read and understood the Terms &amp; Conditions (see attached/reverse). All the information provided is correct and complete and you have authority to bind the licensee.</t>
  </si>
  <si>
    <r>
      <rPr>
        <b/>
        <sz val="10"/>
        <rFont val="Calibri"/>
        <family val="2"/>
        <scheme val="minor"/>
      </rPr>
      <t>Tax</t>
    </r>
    <r>
      <rPr>
        <sz val="10"/>
        <rFont val="Calibri"/>
        <family val="2"/>
        <scheme val="minor"/>
      </rPr>
      <t xml:space="preserve"> (QST #1226601046TQ0001 and GST/HST #720627314 RT0001)</t>
    </r>
  </si>
  <si>
    <t>Total (CAD)</t>
  </si>
  <si>
    <t>After you have read, completed, and signed this form, please send it along with your payment to:</t>
  </si>
  <si>
    <t>Entandem</t>
  </si>
  <si>
    <t>41 Valleybrook Drive</t>
  </si>
  <si>
    <t>Toronto, ON</t>
  </si>
  <si>
    <t>M3B 2S6</t>
  </si>
  <si>
    <r>
      <rPr>
        <b/>
        <u/>
        <sz val="16"/>
        <rFont val="Calibri"/>
        <family val="2"/>
        <scheme val="minor"/>
      </rPr>
      <t>Terms and Conditions</t>
    </r>
    <r>
      <rPr>
        <b/>
        <u/>
        <sz val="14"/>
        <rFont val="Calibri"/>
        <family val="2"/>
        <scheme val="minor"/>
      </rPr>
      <t xml:space="preserve">
</t>
    </r>
    <r>
      <rPr>
        <sz val="11"/>
        <rFont val="Calibri"/>
        <family val="2"/>
        <scheme val="minor"/>
      </rPr>
      <t xml:space="preserve">
</t>
    </r>
    <r>
      <rPr>
        <sz val="12"/>
        <rFont val="Calibri"/>
        <family val="2"/>
        <scheme val="minor"/>
      </rPr>
      <t xml:space="preserve">The legal terms that govern your SOCAN license are set out below as well as in the tariff (including the General Provisions, if any) approved by the Copyright Board. If you have any questions or require copies of the tariffs, please contact us at license@entandemlicensing.com
 or 1-866-944-6223.
</t>
    </r>
  </si>
  <si>
    <r>
      <t xml:space="preserve">
1. “You”, “your” and “licensee” refer to the person or company submitting this form for the purpose of obtaining a SOCAN license or filing a report as required by the tariff. “SOCAN” refers to Society of Composers, Authors and Music Publishers of Canada. “Works” means any or all of the musical works in SOCAN’s repertoire.
2. The license allows you to perform the Works in public (and to authorize same) by means of performers in person or recorded music in connection with roller or ice skating in the establishment or venue listed on this form at any time and as often as desired in the licensed year.
3. The license fee is calculated according to the tariff based on information from your most recent report or audit conducted by SOCAN and is subject to adjustment to reflect any subsequent reports, audits and approved tariffs. Applicable taxes are payable on all license fee amounts.
4. If the tariff for a particular year is not approved by January 1 of that year, the most recent approved tariff applies to that year and onward until a new tariff is approved, at which time license fees for these years will be adjusted to reflect the newly approved tariff.
5. The license renews automatically on January 1 of each year unless terminated by you or SOCAN with minimum 30 days’ advance written notice.
6. You will submit the license fee, applicable taxes and report to Entandem by no later than January 31 of each year covered by the license, subject to the following if admissions are charged: (a) the fee is estimated based on your report of: (i) previous year’s total gross receipts from admissions (excluding sales and amusement taxes), or (ii) estimated total gross receipts from admissions for the year, if previous year’s reported gross receipts were not based on the entire year; and (b) you will submit a report of the actual total gross receipts from admissions for the year, and any adjustment of the license fee for the year, by no later than January 31 of the following year. If the actual fee due is less than the amount paid, Entandem will credit you accordingly.
7. You will pay to Entandem any additional amount found due (including applicable taxes) as a result of any adjustment made to any fees within 10 days of being invoiced by Entandem.
8. You will keep records of all information necessary for the calculation of the license fees.
9. </t>
    </r>
    <r>
      <rPr>
        <b/>
        <sz val="12"/>
        <color rgb="FF000000"/>
        <rFont val="Calibri"/>
        <family val="2"/>
      </rPr>
      <t>POUR LICENCIÉ QUÉBECOIS / FOR QUÉBEC LICENSEE :</t>
    </r>
    <r>
      <rPr>
        <sz val="12"/>
        <color rgb="FF000000"/>
        <rFont val="Calibri"/>
        <family val="2"/>
      </rPr>
      <t xml:space="preserve"> Entandem a fourni au licencié la présente licence en français, mais le licencié a demandé à signer la présente licence et les accords connexes dans leur version anglaise. À moins d'instructions contraires par le licencié, ce dernier demande que les futures communications avec Entandem ou la SOCAN se fassent en anglais. Entandem has provided licensee with this license in French but licensee has requested to sign this license, and any related agreements, in their English version. Unless otherwise directed by licensee, licensee requests that future communications with Entandem or SOCAN be in English.
</t>
    </r>
  </si>
  <si>
    <t>Formulaire De Licence De Musique</t>
  </si>
  <si>
    <t>ARÉNAS</t>
  </si>
  <si>
    <t>Notes pour vous aider à remplir ce formulaire:</t>
  </si>
  <si>
    <t>SCE 7/RSE 6B Skating</t>
  </si>
  <si>
    <t>• Cette licence vous autorise à exécuter (jouer) en public des œuvres musicales par des artistes en personne ou de la musique enregistrée accompagnant des activités de patin à roulettes ou sur glace, conformément aux dispositions légales au verso.
• S’il y a des frais d’admission, les frais de licence sont calculés en fonction de votre rapport concernant : (i) le total des recettes brutes d’admission de l’année précédente (excluant les taxes de vente et d’amusement), ou (ii) une estimation du total des recettes brutes d’admission pour l’année si le total des recettes brutes rapporté n’était pas basé sur une année entière.
• La date limite pour soumettre votre paiement et votre rapport à Entandem est le 31 janvier de l’année visée par la licence, sauf dans le cas d’une première licence.
• Les frais pourront être rajustés l’année suivante lorsque vous soumettrez votre rapport sur les recettes brutes réelles.</t>
  </si>
  <si>
    <t>NT</t>
  </si>
  <si>
    <t>(Si vous êtes un nouveau licencié, cochez ici)</t>
  </si>
  <si>
    <t>Numéro de dossier:</t>
  </si>
  <si>
    <t>Années ou trimestres (période de déclaration):</t>
  </si>
  <si>
    <t>Nom de l'entreprise:</t>
  </si>
  <si>
    <t>Nom légal de l'organisation ou du propriétaire:</t>
  </si>
  <si>
    <t>Nom de la personne contact:</t>
  </si>
  <si>
    <t>Titre:</t>
  </si>
  <si>
    <t>Adresse (veuillez inclure une liste s'il y en a plus d'une):</t>
  </si>
  <si>
    <t>Ville:</t>
  </si>
  <si>
    <t>Code postal:</t>
  </si>
  <si>
    <t xml:space="preserve">Téléphone: </t>
  </si>
  <si>
    <t xml:space="preserve">Courriel: </t>
  </si>
  <si>
    <t>Adresse postale (si différent de celle ci-dessus):</t>
  </si>
  <si>
    <t xml:space="preserve">Veuillez cocher si vous souhaitez recevoir votre correspondance par courriel </t>
  </si>
  <si>
    <t>Êtes-vous membre d'une association?</t>
  </si>
  <si>
    <t xml:space="preserve">Association: </t>
  </si>
  <si>
    <t>Comment calculer vos redevances</t>
  </si>
  <si>
    <t>Ré:Sonne:</t>
  </si>
  <si>
    <t>•  Les frais annuels sont : (a) 0,44 % des recettes brutes d’admission (excluant les taxes de vente et d’amusement), avec des frais minimums de 49,05 $ ; ou (b) 49,05 $ s’il n’y a pas de frais d’admission, plus taxes.</t>
  </si>
  <si>
    <t>• Les frais annuels sont : (a) 1,2 % des recettes brutes d’admission (excluant les taxes de vente et d’amusement), avec des frais minimums de 130,92 $; ou (b) 130,92 $ s’il n’y a pas de frais d’admission, plus taxes.</t>
  </si>
  <si>
    <r>
      <rPr>
        <b/>
        <sz val="10"/>
        <rFont val="Calibri"/>
        <family val="2"/>
        <scheme val="minor"/>
      </rPr>
      <t>Année de la Licence</t>
    </r>
    <r>
      <rPr>
        <sz val="10"/>
        <rFont val="Calibri"/>
        <family val="2"/>
        <scheme val="minor"/>
      </rPr>
      <t xml:space="preserve"> (AAAA) </t>
    </r>
  </si>
  <si>
    <r>
      <rPr>
        <b/>
        <sz val="10"/>
        <rFont val="Calibri"/>
        <family val="2"/>
        <scheme val="minor"/>
      </rPr>
      <t>Recettes brutes provenant des admissions (A)</t>
    </r>
    <r>
      <rPr>
        <sz val="10"/>
        <rFont val="Calibri"/>
        <family val="2"/>
        <scheme val="minor"/>
      </rPr>
      <t xml:space="preserve">
(hors taxes d'amusement et de ventes)</t>
    </r>
  </si>
  <si>
    <r>
      <rPr>
        <b/>
        <sz val="10"/>
        <rFont val="Calibri"/>
        <family val="2"/>
        <scheme val="minor"/>
      </rPr>
      <t>Droits SOCAN</t>
    </r>
    <r>
      <rPr>
        <sz val="10"/>
        <rFont val="Calibri"/>
        <family val="2"/>
        <scheme val="minor"/>
      </rPr>
      <t xml:space="preserve">
(Min. 130,92$)</t>
    </r>
  </si>
  <si>
    <r>
      <t xml:space="preserve">Droits Ré:Sonne
</t>
    </r>
    <r>
      <rPr>
        <sz val="10"/>
        <rFont val="Calibri"/>
        <family val="2"/>
        <scheme val="minor"/>
      </rPr>
      <t>(Min. 49,05$)</t>
    </r>
  </si>
  <si>
    <t>Sous total des redevances</t>
  </si>
  <si>
    <t>Signature du Responsable</t>
  </si>
  <si>
    <t xml:space="preserve">En signant ceci, vous reconnaissez avoir l'autorité nécessaire pour déterminer le montant des redevances et que tous les renseignements ci-dessus sont exacts. </t>
  </si>
  <si>
    <r>
      <rPr>
        <b/>
        <sz val="10"/>
        <rFont val="Calibri"/>
        <family val="2"/>
        <scheme val="minor"/>
      </rPr>
      <t>Taxes</t>
    </r>
    <r>
      <rPr>
        <sz val="10"/>
        <rFont val="Calibri"/>
        <family val="2"/>
        <scheme val="minor"/>
      </rPr>
      <t xml:space="preserve"> (QST #1226601046TQ0001 and GST/HST #720627314 RT0001)</t>
    </r>
  </si>
  <si>
    <t xml:space="preserve">Après avoir lu, rempli et signé le formulaire, retournez-le avec votre paiement à: </t>
  </si>
  <si>
    <r>
      <rPr>
        <b/>
        <u/>
        <sz val="14"/>
        <color rgb="FF000000"/>
        <rFont val="Calibri"/>
        <family val="2"/>
      </rPr>
      <t xml:space="preserve">Conditions générales
</t>
    </r>
    <r>
      <rPr>
        <sz val="14"/>
        <color rgb="FF000000"/>
        <rFont val="Calibri"/>
        <family val="2"/>
      </rPr>
      <t>Les dispositions régissant vos licences RÉ:SONNE et SOCAN, incluant les dispositions générales s'il y lieu, sont décrites ci-après ainsi que dans les tarifs homologués par la Commission du droit d’auteur. Si vous avez des questions ou souhaitez obtenir un exemplaire du tarif, veuillez communiquer avec nous au license@entandemlicensing.com ou au 1-866-944-6223.</t>
    </r>
  </si>
  <si>
    <t xml:space="preserve">
1. « Vous », « votre » et « licencié » désignent la personne ou l’entreprise qui soumet le présent formulaire dans le but d’obtenir une licence SOCAN ou qui soumet un rapport en vertu du tarif. « SOCAN » désigne la Société canadienne des auteurs, compositeurs et éditeurs de musique. « Oeuvres » désigne toute œuvre ou toutes les œuvres du répertoire de la SOCAN.
2. Cette licence vous autorise à exécuter les Oeuvres en public (ainsi qu’à en autoriser l’exécution) par l’entremise d’interprètes en direct ou de musique enregistrée pour une patinoire de patins à roulettes ou à glace dans l’établissement ou la salle indiquée sur le présent formulaire en tout temps et aussi souvent que vous le souhaitez durant l’année visée par la licence.
3. Les frais de licence sont calculés en vertu des tarifs applicables en se basant sur les informations contenues dans votre plus récent rapport ou dans l’audit mené par la SOCAN et sont sujets à des ajustements afin de concorder à tout rapport, audit ou tarif homologués subséquents. Les taxes applicables sont payables sur tous les frais de licence.
4. Si le tarif pour une année donnée n’est pas homologué avant le 1er janvier de cette année, c’est le dernier tarif homologué qui s’appliquera jusqu’à ce qu’un nouveau tarif soit homologué, et les frais de licence seront rajustés rétroactivement afin de refléter le tarif nouvellement homologué.
5. La licence se renouvelle automatiquement le 1er janvier de chaque année sauf en cas de résiliation de votre part ou par la SOCAN avec une période minimale de préavis de 30 jours.
6. Vous soumettrez à Entandem le paiement des frais de licence, des taxes applicables et le rapport afférent au plus tard le 31 janvier de chaque année visée par la licence en vertu de ce qui suit : (a) les frais sont une estimation basée sur votre rapport concernant : (i) le total des recettes brutes d’admission de l’année précédente (excluant les taxes de vente et d’amusement), ou (ii) une estimation du total des recettes brutes d’admission pour l’année si le total des recettes brutes rapporté n’était pas basé sur une année entière ; et (b) vous soumettrez un rapport du total réel des recettes brutes d’admission pour l’année, ainsi que tout rajustement aux frais de licence pour l’année, au plus tard le 31 janvier de l’année suivante. Si les frais réels sont moindres que le montant payé, Entandem créditera votre compte en conséquence.
7. Vous devrez payer à Entandem tout montant additionnel déclaré dû (incluant les taxes applicables) résultant de tout rajustement de frais, et ce, dans les 10 jours après la réception d’une facture d’Entandem.
8. Assurez-vous de conserver toutes les informations nécessaires pour le calcul des frais de licence.
</t>
  </si>
  <si>
    <t>ENG</t>
  </si>
  <si>
    <t>RS Calc</t>
  </si>
  <si>
    <t>Classes</t>
  </si>
  <si>
    <t>Open Space</t>
  </si>
  <si>
    <t>Not Tracked</t>
  </si>
  <si>
    <t>Fee</t>
  </si>
  <si>
    <t>SC Calc</t>
  </si>
  <si>
    <t>W Min fee</t>
  </si>
  <si>
    <t>Agreement affiliate check</t>
  </si>
  <si>
    <t>FR</t>
  </si>
  <si>
    <t>RS CALC</t>
  </si>
  <si>
    <t>SK</t>
  </si>
  <si>
    <t>MB</t>
  </si>
  <si>
    <t>ON</t>
  </si>
  <si>
    <t>QC</t>
  </si>
  <si>
    <t>NB</t>
  </si>
  <si>
    <t>YT</t>
  </si>
  <si>
    <t>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</si>
</sst>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40" x14ac:knownFonts="1">
    <font>
      <sz val="11"/>
      <color theme="1"/>
      <name val="Calibri"/>
      <family val="2"/>
      <scheme val="minor"/>
    </font>
    <font>
      <sz val="11"/>
      <name val="Calibri"/>
      <family val="2"/>
      <scheme val="minor"/>
    </font>
    <font>
      <b/>
      <sz val="11"/>
      <name val="Calibri"/>
      <family val="2"/>
      <scheme val="minor"/>
    </font>
    <font>
      <b/>
      <sz val="10"/>
      <name val="Calibri"/>
      <family val="2"/>
      <scheme val="minor"/>
    </font>
    <font>
      <sz val="10"/>
      <name val="Calibri"/>
      <family val="2"/>
      <scheme val="minor"/>
    </font>
    <font>
      <i/>
      <sz val="10"/>
      <name val="Calibri"/>
      <family val="2"/>
      <scheme val="minor"/>
    </font>
    <font>
      <b/>
      <sz val="9"/>
      <name val="Calibri"/>
      <family val="2"/>
      <scheme val="minor"/>
    </font>
    <font>
      <sz val="8"/>
      <name val="Calibri"/>
      <family val="2"/>
      <scheme val="minor"/>
    </font>
    <font>
      <sz val="18"/>
      <name val="Calibri"/>
      <family val="2"/>
      <scheme val="minor"/>
    </font>
    <font>
      <sz val="24"/>
      <name val="Calibri"/>
      <family val="2"/>
      <scheme val="minor"/>
    </font>
    <font>
      <sz val="11"/>
      <color theme="1"/>
      <name val="Calibri"/>
      <family val="2"/>
      <scheme val="minor"/>
    </font>
    <font>
      <sz val="10"/>
      <color theme="0"/>
      <name val="Calibri"/>
      <family val="2"/>
      <scheme val="minor"/>
    </font>
    <font>
      <sz val="10"/>
      <color theme="1"/>
      <name val="Calibri"/>
      <family val="2"/>
      <scheme val="minor"/>
    </font>
    <font>
      <sz val="9"/>
      <name val="Calibri"/>
      <family val="2"/>
      <scheme val="minor"/>
    </font>
    <font>
      <u/>
      <sz val="11"/>
      <color theme="10"/>
      <name val="Calibri"/>
      <family val="2"/>
    </font>
    <font>
      <b/>
      <sz val="10"/>
      <color theme="1"/>
      <name val="Calibri"/>
      <family val="2"/>
      <scheme val="minor"/>
    </font>
    <font>
      <b/>
      <sz val="12"/>
      <name val="Calibri"/>
      <family val="2"/>
      <scheme val="minor"/>
    </font>
    <font>
      <sz val="11"/>
      <color theme="0"/>
      <name val="Calibri"/>
      <family val="2"/>
      <scheme val="minor"/>
    </font>
    <font>
      <sz val="11"/>
      <color theme="9" tint="-0.249977111117893"/>
      <name val="Calibri"/>
      <family val="2"/>
      <scheme val="minor"/>
    </font>
    <font>
      <b/>
      <i/>
      <sz val="10"/>
      <color theme="1"/>
      <name val="Calibri"/>
      <family val="2"/>
      <scheme val="minor"/>
    </font>
    <font>
      <b/>
      <i/>
      <sz val="11"/>
      <name val="Calibri"/>
      <family val="2"/>
      <scheme val="minor"/>
    </font>
    <font>
      <b/>
      <i/>
      <sz val="11"/>
      <color theme="9" tint="-0.249977111117893"/>
      <name val="Calibri"/>
      <family val="2"/>
      <scheme val="minor"/>
    </font>
    <font>
      <sz val="20"/>
      <name val="Calibri"/>
      <family val="2"/>
      <scheme val="minor"/>
    </font>
    <font>
      <b/>
      <sz val="11"/>
      <color theme="1"/>
      <name val="Calibri"/>
      <family val="2"/>
      <scheme val="minor"/>
    </font>
    <font>
      <sz val="8"/>
      <color theme="1"/>
      <name val="Calibri"/>
      <family val="2"/>
      <scheme val="minor"/>
    </font>
    <font>
      <u/>
      <sz val="11"/>
      <color theme="10"/>
      <name val="Calibri"/>
      <family val="2"/>
      <scheme val="minor"/>
    </font>
    <font>
      <sz val="12"/>
      <name val="Calibri"/>
      <family val="2"/>
      <scheme val="minor"/>
    </font>
    <font>
      <b/>
      <i/>
      <sz val="8"/>
      <name val="Calibri"/>
      <family val="2"/>
      <scheme val="minor"/>
    </font>
    <font>
      <b/>
      <sz val="16"/>
      <color theme="1"/>
      <name val="Calibri"/>
      <family val="2"/>
      <scheme val="minor"/>
    </font>
    <font>
      <b/>
      <sz val="18"/>
      <color theme="1"/>
      <name val="Calibri"/>
      <family val="2"/>
      <scheme val="minor"/>
    </font>
    <font>
      <b/>
      <sz val="10"/>
      <color rgb="FF000000"/>
      <name val="Calibri"/>
      <family val="2"/>
      <scheme val="minor"/>
    </font>
    <font>
      <sz val="10"/>
      <color rgb="FF000000"/>
      <name val="Calibri"/>
      <family val="2"/>
      <scheme val="minor"/>
    </font>
    <font>
      <sz val="14"/>
      <name val="Calibri"/>
      <family val="2"/>
      <scheme val="minor"/>
    </font>
    <font>
      <b/>
      <u/>
      <sz val="14"/>
      <name val="Calibri"/>
      <family val="2"/>
      <scheme val="minor"/>
    </font>
    <font>
      <u/>
      <sz val="10"/>
      <color rgb="FF000000"/>
      <name val="Calibri"/>
      <family val="2"/>
      <scheme val="minor"/>
    </font>
    <font>
      <b/>
      <u/>
      <sz val="16"/>
      <name val="Calibri"/>
      <family val="2"/>
      <scheme val="minor"/>
    </font>
    <font>
      <b/>
      <u/>
      <sz val="14"/>
      <color rgb="FF000000"/>
      <name val="Calibri"/>
      <family val="2"/>
    </font>
    <font>
      <sz val="14"/>
      <color rgb="FF000000"/>
      <name val="Calibri"/>
      <family val="2"/>
    </font>
    <font>
      <sz val="12"/>
      <color rgb="FF000000"/>
      <name val="Calibri"/>
      <family val="2"/>
    </font>
    <font>
      <b/>
      <sz val="12"/>
      <color rgb="FF000000"/>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rgb="FFF3AEA7"/>
        <bgColor indexed="64"/>
      </patternFill>
    </fill>
    <fill>
      <patternFill patternType="solid">
        <fgColor theme="0"/>
        <bgColor indexed="64"/>
      </patternFill>
    </fill>
  </fills>
  <borders count="34">
    <border>
      <left/>
      <right/>
      <top/>
      <bottom/>
      <diagonal/>
    </border>
    <border>
      <left/>
      <right/>
      <top/>
      <bottom style="thin">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theme="0" tint="-0.499984740745262"/>
      </top>
      <bottom style="thin">
        <color indexed="64"/>
      </bottom>
      <diagonal/>
    </border>
    <border>
      <left/>
      <right/>
      <top style="thin">
        <color indexed="64"/>
      </top>
      <bottom style="thin">
        <color indexed="64"/>
      </bottom>
      <diagonal/>
    </border>
    <border>
      <left/>
      <right/>
      <top style="thin">
        <color indexed="64"/>
      </top>
      <bottom style="thin">
        <color theme="0" tint="-0.499984740745262"/>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164" fontId="10" fillId="0" borderId="0" applyFont="0" applyFill="0" applyBorder="0" applyAlignment="0" applyProtection="0"/>
    <xf numFmtId="0" fontId="14" fillId="0" borderId="0" applyNumberFormat="0" applyFill="0" applyBorder="0" applyAlignment="0" applyProtection="0">
      <alignment vertical="top"/>
      <protection locked="0"/>
    </xf>
  </cellStyleXfs>
  <cellXfs count="162">
    <xf numFmtId="0" fontId="0" fillId="0" borderId="0" xfId="0"/>
    <xf numFmtId="0" fontId="3" fillId="0" borderId="0" xfId="0" applyFont="1"/>
    <xf numFmtId="0" fontId="4" fillId="0" borderId="0" xfId="0" applyFont="1"/>
    <xf numFmtId="0" fontId="5" fillId="0" borderId="0" xfId="0" applyFont="1" applyAlignment="1">
      <alignment vertical="top"/>
    </xf>
    <xf numFmtId="0" fontId="5" fillId="0" borderId="0" xfId="0" applyFont="1"/>
    <xf numFmtId="0" fontId="1" fillId="0" borderId="0" xfId="0" applyFont="1" applyAlignment="1">
      <alignment vertical="center"/>
    </xf>
    <xf numFmtId="0" fontId="1" fillId="0" borderId="0" xfId="0" applyFont="1"/>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right"/>
    </xf>
    <xf numFmtId="0" fontId="9" fillId="0" borderId="0" xfId="0" applyFont="1" applyAlignment="1">
      <alignment vertical="top"/>
    </xf>
    <xf numFmtId="0" fontId="8" fillId="0" borderId="0" xfId="0" applyFont="1" applyAlignment="1">
      <alignment vertical="center"/>
    </xf>
    <xf numFmtId="164" fontId="2" fillId="0" borderId="0" xfId="0" applyNumberFormat="1" applyFont="1" applyAlignment="1">
      <alignment vertical="center"/>
    </xf>
    <xf numFmtId="0" fontId="7" fillId="0" borderId="0" xfId="0" applyFont="1" applyAlignment="1">
      <alignment horizontal="left" vertical="top" wrapText="1"/>
    </xf>
    <xf numFmtId="164" fontId="4" fillId="0" borderId="0" xfId="1" applyFont="1" applyFill="1" applyBorder="1" applyAlignment="1" applyProtection="1">
      <alignment vertical="center"/>
    </xf>
    <xf numFmtId="0" fontId="11" fillId="0" borderId="0" xfId="0" applyFont="1"/>
    <xf numFmtId="164" fontId="4" fillId="0" borderId="0" xfId="0" applyNumberFormat="1" applyFont="1" applyAlignment="1">
      <alignment horizontal="center" vertical="center"/>
    </xf>
    <xf numFmtId="164" fontId="3" fillId="0" borderId="0" xfId="0" applyNumberFormat="1" applyFont="1" applyAlignment="1">
      <alignment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horizontal="center" vertical="center" wrapText="1"/>
    </xf>
    <xf numFmtId="0" fontId="2" fillId="0" borderId="0" xfId="0" applyFont="1"/>
    <xf numFmtId="0" fontId="7" fillId="0" borderId="0" xfId="0" applyFont="1" applyAlignment="1">
      <alignment vertical="top"/>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wrapText="1"/>
    </xf>
    <xf numFmtId="0" fontId="4" fillId="0" borderId="0" xfId="0" applyFont="1" applyAlignment="1">
      <alignment vertical="top"/>
    </xf>
    <xf numFmtId="0" fontId="6" fillId="0" borderId="0" xfId="0" applyFont="1"/>
    <xf numFmtId="0" fontId="4" fillId="0" borderId="2" xfId="0" applyFont="1" applyBorder="1" applyAlignment="1">
      <alignment horizontal="center"/>
    </xf>
    <xf numFmtId="0" fontId="9" fillId="0" borderId="0" xfId="0" applyFont="1" applyAlignment="1">
      <alignment horizontal="right" vertical="top"/>
    </xf>
    <xf numFmtId="0" fontId="8" fillId="0" borderId="0" xfId="0" applyFont="1" applyAlignment="1">
      <alignment horizontal="right" vertical="center"/>
    </xf>
    <xf numFmtId="0" fontId="17" fillId="0" borderId="0" xfId="0" applyFont="1"/>
    <xf numFmtId="0" fontId="18" fillId="0" borderId="0" xfId="0" applyFont="1"/>
    <xf numFmtId="0" fontId="19" fillId="0" borderId="0" xfId="0" applyFont="1"/>
    <xf numFmtId="0" fontId="20" fillId="0" borderId="0" xfId="0" applyFont="1"/>
    <xf numFmtId="0" fontId="21" fillId="0" borderId="0" xfId="0" applyFont="1"/>
    <xf numFmtId="164" fontId="4" fillId="0" borderId="0" xfId="0" applyNumberFormat="1" applyFont="1" applyAlignment="1">
      <alignment vertical="center"/>
    </xf>
    <xf numFmtId="0" fontId="12"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wrapText="1"/>
    </xf>
    <xf numFmtId="0" fontId="23" fillId="0" borderId="0" xfId="0" applyFont="1"/>
    <xf numFmtId="0" fontId="1" fillId="0" borderId="0" xfId="0" applyFont="1" applyAlignment="1">
      <alignment vertical="top"/>
    </xf>
    <xf numFmtId="0" fontId="12" fillId="0" borderId="0" xfId="0" applyFont="1" applyAlignment="1">
      <alignment horizontal="left" vertical="center" wrapText="1"/>
    </xf>
    <xf numFmtId="0" fontId="15" fillId="0" borderId="0" xfId="0" applyFont="1" applyAlignment="1">
      <alignment horizontal="left" vertical="center"/>
    </xf>
    <xf numFmtId="0" fontId="16" fillId="0" borderId="2" xfId="0" applyFont="1" applyBorder="1" applyProtection="1">
      <protection locked="0"/>
    </xf>
    <xf numFmtId="0" fontId="16" fillId="0" borderId="0" xfId="0" applyFont="1" applyAlignment="1" applyProtection="1">
      <alignment horizontal="left"/>
      <protection locked="0"/>
    </xf>
    <xf numFmtId="0" fontId="4" fillId="0" borderId="10" xfId="0" applyFont="1" applyBorder="1" applyAlignment="1">
      <alignment vertical="top"/>
    </xf>
    <xf numFmtId="0" fontId="27" fillId="0" borderId="0" xfId="0" applyFont="1" applyAlignment="1">
      <alignment horizontal="justify"/>
    </xf>
    <xf numFmtId="164" fontId="4" fillId="0" borderId="0" xfId="1" applyFont="1" applyBorder="1" applyAlignment="1"/>
    <xf numFmtId="0" fontId="13" fillId="0" borderId="0" xfId="0" applyFont="1"/>
    <xf numFmtId="2" fontId="0" fillId="0" borderId="0" xfId="0" applyNumberFormat="1"/>
    <xf numFmtId="2" fontId="23" fillId="0" borderId="0" xfId="0" applyNumberFormat="1" applyFont="1"/>
    <xf numFmtId="0" fontId="28" fillId="0" borderId="0" xfId="0" applyFont="1"/>
    <xf numFmtId="0" fontId="29" fillId="0" borderId="0" xfId="0" applyFont="1"/>
    <xf numFmtId="0" fontId="30" fillId="0" borderId="0" xfId="0" applyFont="1"/>
    <xf numFmtId="49" fontId="16" fillId="0" borderId="0" xfId="0" applyNumberFormat="1" applyFont="1" applyProtection="1">
      <protection locked="0"/>
    </xf>
    <xf numFmtId="0" fontId="16" fillId="0" borderId="0" xfId="0" applyFont="1" applyProtection="1">
      <protection locked="0"/>
    </xf>
    <xf numFmtId="0" fontId="31" fillId="0" borderId="0" xfId="0" applyFont="1"/>
    <xf numFmtId="0" fontId="26" fillId="0" borderId="0" xfId="0" applyFont="1" applyAlignment="1">
      <alignment vertical="top" wrapText="1"/>
    </xf>
    <xf numFmtId="0" fontId="7" fillId="0" borderId="10" xfId="0" applyFont="1" applyBorder="1" applyAlignment="1">
      <alignment vertical="top"/>
    </xf>
    <xf numFmtId="0" fontId="4" fillId="0" borderId="0" xfId="0" applyFont="1" applyAlignment="1">
      <alignment horizontal="left" vertical="top" shrinkToFit="1"/>
    </xf>
    <xf numFmtId="0" fontId="34" fillId="0" borderId="0" xfId="0" applyFont="1"/>
    <xf numFmtId="0" fontId="31" fillId="0" borderId="0" xfId="0" applyFont="1" applyAlignment="1">
      <alignment vertical="center" wrapText="1"/>
    </xf>
    <xf numFmtId="0" fontId="31" fillId="0" borderId="0" xfId="0" applyFont="1" applyAlignment="1">
      <alignment vertical="top" wrapText="1"/>
    </xf>
    <xf numFmtId="0" fontId="4" fillId="0" borderId="0" xfId="0" applyFont="1" applyAlignment="1">
      <alignment vertical="top" shrinkToFit="1"/>
    </xf>
    <xf numFmtId="0" fontId="32" fillId="0" borderId="0" xfId="0" applyFont="1" applyAlignment="1">
      <alignment vertical="center" shrinkToFit="1"/>
    </xf>
    <xf numFmtId="164" fontId="4" fillId="0" borderId="0" xfId="1" applyFont="1" applyFill="1" applyBorder="1" applyAlignment="1" applyProtection="1"/>
    <xf numFmtId="164" fontId="4" fillId="0" borderId="0" xfId="0" applyNumberFormat="1" applyFont="1"/>
    <xf numFmtId="0" fontId="4" fillId="0" borderId="0" xfId="0" applyFont="1" applyAlignment="1">
      <alignment horizontal="left" vertical="top" wrapText="1"/>
    </xf>
    <xf numFmtId="0" fontId="4" fillId="5" borderId="0" xfId="0" applyFont="1" applyFill="1"/>
    <xf numFmtId="0" fontId="26" fillId="5" borderId="0" xfId="0" applyFont="1" applyFill="1" applyAlignment="1" applyProtection="1">
      <alignment horizontal="center" vertical="center" wrapText="1"/>
      <protection locked="0"/>
    </xf>
    <xf numFmtId="164" fontId="26" fillId="5" borderId="0" xfId="1" applyFont="1" applyFill="1" applyBorder="1" applyAlignment="1">
      <alignment horizontal="center" vertical="center" wrapText="1"/>
    </xf>
    <xf numFmtId="0" fontId="11" fillId="0" borderId="0" xfId="0" applyFont="1" applyAlignment="1">
      <alignment vertical="top"/>
    </xf>
    <xf numFmtId="0" fontId="3" fillId="0" borderId="0" xfId="0" applyFont="1" applyAlignment="1">
      <alignment vertical="top"/>
    </xf>
    <xf numFmtId="0" fontId="4" fillId="0" borderId="0" xfId="0" applyFont="1" applyAlignment="1">
      <alignment vertical="top" wrapText="1"/>
    </xf>
    <xf numFmtId="0" fontId="9" fillId="0" borderId="0" xfId="0" applyFont="1" applyAlignment="1">
      <alignment horizontal="right" vertical="top"/>
    </xf>
    <xf numFmtId="0" fontId="22" fillId="0" borderId="0" xfId="0" applyFont="1" applyAlignment="1">
      <alignment horizontal="right" vertical="center"/>
    </xf>
    <xf numFmtId="0" fontId="16" fillId="0" borderId="2" xfId="0" applyFont="1" applyBorder="1" applyAlignment="1" applyProtection="1">
      <alignment horizontal="left"/>
      <protection locked="0"/>
    </xf>
    <xf numFmtId="0" fontId="16" fillId="0" borderId="2" xfId="0" applyFont="1" applyBorder="1" applyProtection="1">
      <protection locked="0"/>
    </xf>
    <xf numFmtId="49" fontId="16" fillId="0" borderId="2" xfId="0" applyNumberFormat="1" applyFont="1" applyBorder="1" applyAlignment="1" applyProtection="1">
      <alignment horizontal="left"/>
      <protection locked="0"/>
    </xf>
    <xf numFmtId="0" fontId="25" fillId="0" borderId="2" xfId="2" applyFont="1" applyBorder="1" applyAlignment="1" applyProtection="1">
      <alignment horizontal="left"/>
      <protection locked="0"/>
    </xf>
    <xf numFmtId="0" fontId="16" fillId="0" borderId="3" xfId="0" applyFont="1" applyBorder="1" applyAlignment="1" applyProtection="1">
      <alignment horizontal="left"/>
      <protection locked="0"/>
    </xf>
    <xf numFmtId="0" fontId="16" fillId="0" borderId="2" xfId="0" applyFont="1" applyBorder="1" applyAlignment="1" applyProtection="1">
      <alignment horizontal="center"/>
      <protection locked="0"/>
    </xf>
    <xf numFmtId="0" fontId="4" fillId="0" borderId="0" xfId="0" applyFont="1" applyAlignment="1">
      <alignment horizontal="left" vertical="top" wrapText="1"/>
    </xf>
    <xf numFmtId="0" fontId="27" fillId="0" borderId="0" xfId="0" applyFont="1" applyAlignment="1">
      <alignment horizontal="justify"/>
    </xf>
    <xf numFmtId="0" fontId="1" fillId="0" borderId="0" xfId="0" applyFont="1" applyAlignment="1">
      <alignment horizontal="center" vertical="top" wrapText="1"/>
    </xf>
    <xf numFmtId="0" fontId="26" fillId="2" borderId="1" xfId="0" applyFont="1" applyFill="1" applyBorder="1" applyAlignment="1" applyProtection="1">
      <alignment horizontal="center"/>
      <protection locked="0"/>
    </xf>
    <xf numFmtId="0" fontId="24" fillId="0" borderId="0" xfId="0" applyFont="1" applyAlignment="1">
      <alignment horizontal="left" vertical="top"/>
    </xf>
    <xf numFmtId="0" fontId="4" fillId="2" borderId="1" xfId="0" applyFont="1" applyFill="1" applyBorder="1" applyAlignment="1" applyProtection="1">
      <alignment horizontal="center"/>
      <protection locked="0"/>
    </xf>
    <xf numFmtId="0" fontId="12" fillId="0" borderId="0" xfId="0" applyFont="1" applyAlignment="1">
      <alignment horizontal="left" vertical="center" wrapText="1"/>
    </xf>
    <xf numFmtId="164" fontId="4" fillId="0" borderId="15" xfId="1" applyFont="1" applyBorder="1" applyAlignment="1">
      <alignment horizontal="center"/>
    </xf>
    <xf numFmtId="164" fontId="4" fillId="0" borderId="16" xfId="1" applyFont="1" applyBorder="1" applyAlignment="1">
      <alignment horizontal="center"/>
    </xf>
    <xf numFmtId="164" fontId="4" fillId="0" borderId="17" xfId="1" applyFont="1" applyBorder="1" applyAlignment="1">
      <alignment horizontal="center"/>
    </xf>
    <xf numFmtId="164" fontId="4" fillId="0" borderId="15" xfId="1" applyFont="1" applyBorder="1" applyAlignment="1">
      <alignment horizontal="center" vertical="center"/>
    </xf>
    <xf numFmtId="164" fontId="4" fillId="0" borderId="16" xfId="1" applyFont="1" applyBorder="1" applyAlignment="1">
      <alignment horizontal="center" vertical="center"/>
    </xf>
    <xf numFmtId="164" fontId="4" fillId="0" borderId="17" xfId="1" applyFont="1" applyBorder="1" applyAlignment="1">
      <alignment horizontal="center" vertical="center"/>
    </xf>
    <xf numFmtId="0" fontId="15" fillId="4" borderId="12"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2"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38" fillId="0" borderId="0" xfId="0" applyFont="1" applyAlignment="1">
      <alignment horizontal="left" vertical="top" wrapText="1"/>
    </xf>
    <xf numFmtId="0" fontId="26" fillId="0" borderId="0" xfId="0" applyFont="1" applyAlignment="1">
      <alignment horizontal="left" vertical="top" wrapText="1"/>
    </xf>
    <xf numFmtId="0" fontId="26" fillId="0" borderId="12"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6" fillId="0" borderId="18" xfId="0" applyFont="1" applyBorder="1" applyAlignment="1" applyProtection="1">
      <alignment horizontal="center" vertical="center" wrapText="1"/>
      <protection locked="0"/>
    </xf>
    <xf numFmtId="164" fontId="26" fillId="3" borderId="18" xfId="1" applyFont="1" applyFill="1" applyBorder="1" applyAlignment="1">
      <alignment horizontal="center" vertical="center" wrapText="1"/>
    </xf>
    <xf numFmtId="164" fontId="26" fillId="3" borderId="14" xfId="1" applyFont="1" applyFill="1" applyBorder="1" applyAlignment="1">
      <alignment horizontal="center" vertical="center" wrapText="1"/>
    </xf>
    <xf numFmtId="164" fontId="26" fillId="3" borderId="13" xfId="1" applyFont="1" applyFill="1" applyBorder="1" applyAlignment="1">
      <alignment horizontal="center" vertical="center" wrapText="1"/>
    </xf>
    <xf numFmtId="0" fontId="31" fillId="0" borderId="0" xfId="0" applyFont="1" applyAlignment="1">
      <alignment horizontal="left" vertical="top" wrapText="1"/>
    </xf>
    <xf numFmtId="0" fontId="4" fillId="0" borderId="1" xfId="0" applyFont="1" applyBorder="1" applyAlignment="1" applyProtection="1">
      <alignment horizontal="center"/>
      <protection locked="0"/>
    </xf>
    <xf numFmtId="0" fontId="26" fillId="0" borderId="0" xfId="0" applyFont="1" applyAlignment="1">
      <alignment horizontal="right" vertical="top"/>
    </xf>
    <xf numFmtId="0" fontId="4" fillId="3" borderId="24"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7" fillId="0" borderId="0" xfId="0" applyFont="1" applyAlignment="1">
      <alignment horizontal="center" vertical="top" wrapText="1"/>
    </xf>
    <xf numFmtId="0" fontId="32" fillId="0" borderId="0" xfId="0" applyFont="1" applyAlignment="1">
      <alignment horizontal="center" vertical="top" wrapText="1"/>
    </xf>
    <xf numFmtId="0" fontId="12" fillId="0" borderId="0" xfId="0" applyFont="1" applyAlignment="1">
      <alignment horizontal="left" vertical="top" wrapText="1"/>
    </xf>
    <xf numFmtId="164" fontId="4" fillId="0" borderId="0" xfId="0" applyNumberFormat="1" applyFont="1"/>
    <xf numFmtId="164" fontId="4" fillId="0" borderId="0" xfId="1" applyFont="1" applyFill="1" applyBorder="1" applyAlignment="1" applyProtection="1"/>
    <xf numFmtId="164" fontId="4" fillId="0" borderId="0" xfId="0" applyNumberFormat="1" applyFont="1" applyAlignment="1">
      <alignment vertical="center"/>
    </xf>
    <xf numFmtId="0" fontId="3" fillId="4" borderId="12" xfId="0" applyFont="1" applyFill="1" applyBorder="1" applyAlignment="1">
      <alignment horizontal="center" vertical="center" wrapText="1"/>
    </xf>
    <xf numFmtId="49" fontId="16" fillId="0" borderId="1" xfId="0" applyNumberFormat="1" applyFont="1" applyBorder="1" applyAlignment="1" applyProtection="1">
      <alignment horizontal="center"/>
      <protection locked="0"/>
    </xf>
    <xf numFmtId="0" fontId="16" fillId="0" borderId="1" xfId="0" applyFont="1" applyBorder="1" applyAlignment="1" applyProtection="1">
      <alignment horizontal="center"/>
      <protection locked="0"/>
    </xf>
    <xf numFmtId="0" fontId="16" fillId="0" borderId="29" xfId="0" applyFont="1" applyBorder="1" applyAlignment="1" applyProtection="1">
      <alignment horizontal="center"/>
      <protection locked="0"/>
    </xf>
    <xf numFmtId="0" fontId="16" fillId="0" borderId="1" xfId="0" applyFont="1" applyBorder="1" applyProtection="1">
      <protection locked="0"/>
    </xf>
    <xf numFmtId="0" fontId="25" fillId="0" borderId="1" xfId="2" applyFont="1" applyBorder="1" applyAlignment="1" applyProtection="1">
      <alignment horizontal="left"/>
      <protection locked="0"/>
    </xf>
    <xf numFmtId="0" fontId="16" fillId="0" borderId="1" xfId="0" applyFont="1" applyBorder="1" applyAlignment="1" applyProtection="1">
      <alignment horizontal="left"/>
      <protection locked="0"/>
    </xf>
    <xf numFmtId="0" fontId="16" fillId="0" borderId="28" xfId="0" applyFont="1" applyBorder="1" applyAlignment="1" applyProtection="1">
      <alignment horizontal="left"/>
      <protection locked="0"/>
    </xf>
    <xf numFmtId="0" fontId="16" fillId="0" borderId="30" xfId="0" applyFont="1" applyBorder="1" applyAlignment="1" applyProtection="1">
      <alignment horizontal="left"/>
      <protection locked="0"/>
    </xf>
    <xf numFmtId="0" fontId="4" fillId="5" borderId="1" xfId="0" applyFont="1" applyFill="1" applyBorder="1" applyAlignment="1" applyProtection="1">
      <alignment horizontal="center" vertical="top" shrinkToFit="1"/>
      <protection locked="0"/>
    </xf>
    <xf numFmtId="0" fontId="26" fillId="0" borderId="32" xfId="0" applyFont="1" applyBorder="1" applyAlignment="1" applyProtection="1">
      <alignment horizontal="center" vertical="center" wrapText="1"/>
      <protection locked="0"/>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26" fillId="0" borderId="31" xfId="0" applyFont="1" applyBorder="1" applyAlignment="1" applyProtection="1">
      <alignment horizontal="center" vertical="center" wrapText="1"/>
      <protection locked="0"/>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164" fontId="26" fillId="3" borderId="32" xfId="1" applyFont="1" applyFill="1" applyBorder="1" applyAlignment="1">
      <alignment horizontal="center" vertical="center" wrapText="1"/>
    </xf>
    <xf numFmtId="164" fontId="26" fillId="3" borderId="33" xfId="1" applyFont="1" applyFill="1" applyBorder="1" applyAlignment="1">
      <alignment horizontal="center" vertical="center" wrapText="1"/>
    </xf>
    <xf numFmtId="0" fontId="8" fillId="0" borderId="0" xfId="0" applyFont="1" applyAlignment="1">
      <alignment horizontal="right" wrapText="1"/>
    </xf>
    <xf numFmtId="0" fontId="26" fillId="0" borderId="0" xfId="0" applyFont="1" applyAlignment="1">
      <alignment horizontal="right" vertical="top" wrapText="1"/>
    </xf>
    <xf numFmtId="0" fontId="8" fillId="0" borderId="0" xfId="0" applyFont="1" applyAlignment="1">
      <alignment horizontal="right"/>
    </xf>
    <xf numFmtId="0" fontId="9" fillId="0" borderId="0" xfId="0" applyFont="1" applyAlignment="1">
      <alignment horizontal="right"/>
    </xf>
  </cellXfs>
  <cellStyles count="3">
    <cellStyle name="Currency" xfId="1" builtinId="4"/>
    <cellStyle name="Hyperlink" xfId="2" builtinId="8"/>
    <cellStyle name="Normal" xfId="0" builtinId="0"/>
  </cellStyles>
  <dxfs count="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FFFFCC"/>
      <color rgb="FFFFEDC9"/>
      <color rgb="FFFFDC97"/>
      <color rgb="FFFFCC99"/>
      <color rgb="FFFFED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Calcs!$A$19"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Calcs!$A$19"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533400</xdr:colOff>
          <xdr:row>10</xdr:row>
          <xdr:rowOff>38100</xdr:rowOff>
        </xdr:from>
        <xdr:to>
          <xdr:col>18</xdr:col>
          <xdr:colOff>114300</xdr:colOff>
          <xdr:row>11</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47625</xdr:rowOff>
        </xdr:from>
        <xdr:to>
          <xdr:col>3</xdr:col>
          <xdr:colOff>47625</xdr:colOff>
          <xdr:row>19</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76200</xdr:rowOff>
        </xdr:from>
        <xdr:to>
          <xdr:col>3</xdr:col>
          <xdr:colOff>47625</xdr:colOff>
          <xdr:row>20</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47625</xdr:colOff>
      <xdr:row>0</xdr:row>
      <xdr:rowOff>57151</xdr:rowOff>
    </xdr:from>
    <xdr:to>
      <xdr:col>10</xdr:col>
      <xdr:colOff>93396</xdr:colOff>
      <xdr:row>3</xdr:row>
      <xdr:rowOff>58343</xdr:rowOff>
    </xdr:to>
    <xdr:pic>
      <xdr:nvPicPr>
        <xdr:cNvPr id="15" name="Picture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7151"/>
          <a:ext cx="2371083" cy="644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228600</xdr:colOff>
      <xdr:row>48</xdr:row>
      <xdr:rowOff>0</xdr:rowOff>
    </xdr:from>
    <xdr:to>
      <xdr:col>31</xdr:col>
      <xdr:colOff>38100</xdr:colOff>
      <xdr:row>51</xdr:row>
      <xdr:rowOff>54905</xdr:rowOff>
    </xdr:to>
    <xdr:pic>
      <xdr:nvPicPr>
        <xdr:cNvPr id="2" name="Picture 1">
          <a:extLst>
            <a:ext uri="{FF2B5EF4-FFF2-40B4-BE49-F238E27FC236}">
              <a16:creationId xmlns:a16="http://schemas.microsoft.com/office/drawing/2014/main" id="{37BE95F7-55DB-45A5-B2CE-A797A5D3189C}"/>
            </a:ext>
            <a:ext uri="{147F2762-F138-4A5C-976F-8EAC2B608ADB}">
              <a16:predDERef xmlns:a16="http://schemas.microsoft.com/office/drawing/2014/main" pred="{00000000-0008-0000-0000-00000F000000}"/>
            </a:ext>
          </a:extLst>
        </xdr:cNvPr>
        <xdr:cNvPicPr>
          <a:picLocks noChangeAspect="1"/>
        </xdr:cNvPicPr>
      </xdr:nvPicPr>
      <xdr:blipFill>
        <a:blip xmlns:r="http://schemas.openxmlformats.org/officeDocument/2006/relationships" r:embed="rId2"/>
        <a:stretch>
          <a:fillRect/>
        </a:stretch>
      </xdr:blipFill>
      <xdr:spPr>
        <a:xfrm>
          <a:off x="1152525" y="11144250"/>
          <a:ext cx="6276975" cy="626405"/>
        </a:xfrm>
        <a:prstGeom prst="rect">
          <a:avLst/>
        </a:prstGeom>
      </xdr:spPr>
    </xdr:pic>
    <xdr:clientData/>
  </xdr:twoCellAnchor>
  <xdr:twoCellAnchor editAs="oneCell">
    <xdr:from>
      <xdr:col>5</xdr:col>
      <xdr:colOff>95250</xdr:colOff>
      <xdr:row>111</xdr:row>
      <xdr:rowOff>180975</xdr:rowOff>
    </xdr:from>
    <xdr:to>
      <xdr:col>30</xdr:col>
      <xdr:colOff>95250</xdr:colOff>
      <xdr:row>115</xdr:row>
      <xdr:rowOff>45380</xdr:rowOff>
    </xdr:to>
    <xdr:pic>
      <xdr:nvPicPr>
        <xdr:cNvPr id="3" name="Picture 2">
          <a:extLst>
            <a:ext uri="{FF2B5EF4-FFF2-40B4-BE49-F238E27FC236}">
              <a16:creationId xmlns:a16="http://schemas.microsoft.com/office/drawing/2014/main" id="{525052B3-2D38-4FD5-AB99-9BA43F8B62B7}"/>
            </a:ext>
            <a:ext uri="{147F2762-F138-4A5C-976F-8EAC2B608ADB}">
              <a16:predDERef xmlns:a16="http://schemas.microsoft.com/office/drawing/2014/main" pred="{37BE95F7-55DB-45A5-B2CE-A797A5D3189C}"/>
            </a:ext>
          </a:extLst>
        </xdr:cNvPr>
        <xdr:cNvPicPr>
          <a:picLocks noChangeAspect="1"/>
        </xdr:cNvPicPr>
      </xdr:nvPicPr>
      <xdr:blipFill>
        <a:blip xmlns:r="http://schemas.openxmlformats.org/officeDocument/2006/relationships" r:embed="rId2"/>
        <a:stretch>
          <a:fillRect/>
        </a:stretch>
      </xdr:blipFill>
      <xdr:spPr>
        <a:xfrm>
          <a:off x="1019175" y="22917150"/>
          <a:ext cx="6276975" cy="626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485775</xdr:colOff>
          <xdr:row>9</xdr:row>
          <xdr:rowOff>0</xdr:rowOff>
        </xdr:from>
        <xdr:to>
          <xdr:col>18</xdr:col>
          <xdr:colOff>9525</xdr:colOff>
          <xdr:row>10</xdr:row>
          <xdr:rowOff>114300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47625</xdr:rowOff>
        </xdr:from>
        <xdr:to>
          <xdr:col>2</xdr:col>
          <xdr:colOff>66675</xdr:colOff>
          <xdr:row>18</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228600</xdr:rowOff>
        </xdr:from>
        <xdr:to>
          <xdr:col>2</xdr:col>
          <xdr:colOff>66675</xdr:colOff>
          <xdr:row>19</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77932</xdr:colOff>
      <xdr:row>0</xdr:row>
      <xdr:rowOff>60614</xdr:rowOff>
    </xdr:from>
    <xdr:to>
      <xdr:col>10</xdr:col>
      <xdr:colOff>131036</xdr:colOff>
      <xdr:row>3</xdr:row>
      <xdr:rowOff>21975</xdr:rowOff>
    </xdr:to>
    <xdr:pic>
      <xdr:nvPicPr>
        <xdr:cNvPr id="8" name="Picture 7" descr="Accueil - Entandem">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32" y="60614"/>
          <a:ext cx="2200559" cy="528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123825</xdr:colOff>
      <xdr:row>47</xdr:row>
      <xdr:rowOff>85725</xdr:rowOff>
    </xdr:from>
    <xdr:to>
      <xdr:col>31</xdr:col>
      <xdr:colOff>57150</xdr:colOff>
      <xdr:row>50</xdr:row>
      <xdr:rowOff>140630</xdr:rowOff>
    </xdr:to>
    <xdr:pic>
      <xdr:nvPicPr>
        <xdr:cNvPr id="4" name="Picture 3">
          <a:extLst>
            <a:ext uri="{FF2B5EF4-FFF2-40B4-BE49-F238E27FC236}">
              <a16:creationId xmlns:a16="http://schemas.microsoft.com/office/drawing/2014/main" id="{D6451836-16ED-4DB6-923D-26EB3DA202AB}"/>
            </a:ext>
            <a:ext uri="{147F2762-F138-4A5C-976F-8EAC2B608ADB}">
              <a16:predDERef xmlns:a16="http://schemas.microsoft.com/office/drawing/2014/main" pred="{00000000-0008-0000-0100-000008000000}"/>
            </a:ext>
          </a:extLst>
        </xdr:cNvPr>
        <xdr:cNvPicPr>
          <a:picLocks noChangeAspect="1"/>
        </xdr:cNvPicPr>
      </xdr:nvPicPr>
      <xdr:blipFill>
        <a:blip xmlns:r="http://schemas.openxmlformats.org/officeDocument/2006/relationships" r:embed="rId2"/>
        <a:stretch>
          <a:fillRect/>
        </a:stretch>
      </xdr:blipFill>
      <xdr:spPr>
        <a:xfrm>
          <a:off x="1047750" y="11096625"/>
          <a:ext cx="6276975" cy="626405"/>
        </a:xfrm>
        <a:prstGeom prst="rect">
          <a:avLst/>
        </a:prstGeom>
      </xdr:spPr>
    </xdr:pic>
    <xdr:clientData/>
  </xdr:twoCellAnchor>
  <xdr:twoCellAnchor editAs="oneCell">
    <xdr:from>
      <xdr:col>7</xdr:col>
      <xdr:colOff>0</xdr:colOff>
      <xdr:row>109</xdr:row>
      <xdr:rowOff>0</xdr:rowOff>
    </xdr:from>
    <xdr:to>
      <xdr:col>31</xdr:col>
      <xdr:colOff>342900</xdr:colOff>
      <xdr:row>112</xdr:row>
      <xdr:rowOff>54905</xdr:rowOff>
    </xdr:to>
    <xdr:pic>
      <xdr:nvPicPr>
        <xdr:cNvPr id="5" name="Picture 4">
          <a:extLst>
            <a:ext uri="{FF2B5EF4-FFF2-40B4-BE49-F238E27FC236}">
              <a16:creationId xmlns:a16="http://schemas.microsoft.com/office/drawing/2014/main" id="{FEFAE2AB-D3C2-45B1-9CBD-D7BEE1504B54}"/>
            </a:ext>
            <a:ext uri="{147F2762-F138-4A5C-976F-8EAC2B608ADB}">
              <a16:predDERef xmlns:a16="http://schemas.microsoft.com/office/drawing/2014/main" pred="{D6451836-16ED-4DB6-923D-26EB3DA202AB}"/>
            </a:ext>
          </a:extLst>
        </xdr:cNvPr>
        <xdr:cNvPicPr>
          <a:picLocks noChangeAspect="1"/>
        </xdr:cNvPicPr>
      </xdr:nvPicPr>
      <xdr:blipFill>
        <a:blip xmlns:r="http://schemas.openxmlformats.org/officeDocument/2006/relationships" r:embed="rId2"/>
        <a:stretch>
          <a:fillRect/>
        </a:stretch>
      </xdr:blipFill>
      <xdr:spPr>
        <a:xfrm>
          <a:off x="1333500" y="23202900"/>
          <a:ext cx="6276975" cy="6264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141"/>
  <sheetViews>
    <sheetView showGridLines="0" view="pageLayout" zoomScale="90" zoomScaleNormal="100" zoomScaleSheetLayoutView="100" zoomScalePageLayoutView="90" workbookViewId="0">
      <selection activeCell="G12" sqref="G12:Q12"/>
    </sheetView>
  </sheetViews>
  <sheetFormatPr defaultColWidth="9.140625" defaultRowHeight="15" x14ac:dyDescent="0.25"/>
  <cols>
    <col min="1" max="2" width="3.140625" style="6" customWidth="1"/>
    <col min="3" max="3" width="3.42578125" style="6" customWidth="1"/>
    <col min="4" max="4" width="0.85546875" style="6" customWidth="1"/>
    <col min="5" max="5" width="3.28515625" style="6" customWidth="1"/>
    <col min="6" max="6" width="6.7109375" style="6" customWidth="1"/>
    <col min="7" max="7" width="2" style="6" customWidth="1"/>
    <col min="8" max="8" width="2.7109375" style="6" customWidth="1"/>
    <col min="9" max="9" width="6.7109375" style="6" customWidth="1"/>
    <col min="10" max="10" width="2.7109375" style="6" customWidth="1"/>
    <col min="11" max="12" width="2.140625" style="6" customWidth="1"/>
    <col min="13" max="13" width="2.7109375" style="6" customWidth="1"/>
    <col min="14" max="14" width="2.85546875" style="6" customWidth="1"/>
    <col min="15" max="16" width="3.5703125" style="6" customWidth="1"/>
    <col min="17" max="17" width="1.42578125" style="6" customWidth="1"/>
    <col min="18" max="18" width="10.85546875" style="6" customWidth="1"/>
    <col min="19" max="19" width="3.5703125" style="6" customWidth="1"/>
    <col min="20" max="20" width="1.42578125" style="6" customWidth="1"/>
    <col min="21" max="21" width="10" style="6" customWidth="1"/>
    <col min="22" max="22" width="0.85546875" style="6" customWidth="1"/>
    <col min="23" max="24" width="4.85546875" style="6" customWidth="1"/>
    <col min="25" max="25" width="2" style="6" customWidth="1"/>
    <col min="26" max="26" width="2.7109375" style="6" customWidth="1"/>
    <col min="27" max="27" width="6.7109375" style="6" customWidth="1"/>
    <col min="28" max="28" width="2.7109375" style="6" customWidth="1"/>
    <col min="29" max="30" width="2.140625" style="6" customWidth="1"/>
    <col min="31" max="31" width="2.85546875" style="6" customWidth="1"/>
    <col min="32" max="32" width="7.140625" style="6" customWidth="1"/>
    <col min="33" max="33" width="2.140625" style="6" customWidth="1"/>
    <col min="34" max="34" width="2.85546875" style="6" customWidth="1"/>
    <col min="35" max="35" width="7.140625" style="6" customWidth="1"/>
    <col min="36" max="36" width="2" style="6" customWidth="1"/>
    <col min="37" max="37" width="1.42578125" style="6" customWidth="1"/>
    <col min="38" max="38" width="1.28515625" style="6" customWidth="1"/>
    <col min="39" max="39" width="9.140625" style="6"/>
    <col min="40" max="40" width="10.85546875" style="6" customWidth="1"/>
    <col min="41" max="16384" width="9.140625" style="6"/>
  </cols>
  <sheetData>
    <row r="1" spans="1:37" ht="15" customHeight="1" x14ac:dyDescent="0.25">
      <c r="A1"/>
      <c r="M1" s="10"/>
      <c r="N1" s="10"/>
      <c r="O1" s="10"/>
      <c r="P1" s="10"/>
      <c r="Q1" s="10"/>
      <c r="R1" s="10"/>
      <c r="S1" s="10"/>
      <c r="V1" s="29"/>
      <c r="W1" s="75" t="s">
        <v>0</v>
      </c>
      <c r="X1" s="75"/>
      <c r="Y1" s="75"/>
      <c r="Z1" s="75"/>
      <c r="AA1" s="75"/>
      <c r="AB1" s="75"/>
      <c r="AC1" s="75"/>
      <c r="AD1" s="75"/>
      <c r="AE1" s="75"/>
      <c r="AF1" s="75"/>
      <c r="AG1" s="75"/>
      <c r="AH1" s="75"/>
      <c r="AI1" s="75"/>
      <c r="AJ1" s="75"/>
    </row>
    <row r="2" spans="1:37" ht="12" customHeight="1" x14ac:dyDescent="0.25">
      <c r="A2" s="31" t="s">
        <v>1</v>
      </c>
      <c r="M2" s="10"/>
      <c r="N2" s="10"/>
      <c r="O2" s="10"/>
      <c r="P2" s="10"/>
      <c r="Q2" s="10"/>
      <c r="R2" s="10"/>
      <c r="S2" s="10"/>
      <c r="T2" s="29"/>
      <c r="U2" s="29"/>
      <c r="V2" s="29"/>
      <c r="W2" s="75"/>
      <c r="X2" s="75"/>
      <c r="Y2" s="75"/>
      <c r="Z2" s="75"/>
      <c r="AA2" s="75"/>
      <c r="AB2" s="75"/>
      <c r="AC2" s="75"/>
      <c r="AD2" s="75"/>
      <c r="AE2" s="75"/>
      <c r="AF2" s="75"/>
      <c r="AG2" s="75"/>
      <c r="AH2" s="75"/>
      <c r="AI2" s="75"/>
      <c r="AJ2" s="75"/>
    </row>
    <row r="3" spans="1:37" ht="26.45" customHeight="1" x14ac:dyDescent="0.25">
      <c r="A3" s="31" t="s">
        <v>2</v>
      </c>
      <c r="M3" s="11"/>
      <c r="N3" s="11"/>
      <c r="O3" s="11"/>
      <c r="P3" s="11"/>
      <c r="Q3" s="11"/>
      <c r="R3" s="11"/>
      <c r="S3" s="11"/>
      <c r="U3" s="30"/>
      <c r="V3" s="30"/>
      <c r="W3" s="76" t="s">
        <v>3</v>
      </c>
      <c r="X3" s="76"/>
      <c r="Y3" s="76"/>
      <c r="Z3" s="76"/>
      <c r="AA3" s="76"/>
      <c r="AB3" s="76"/>
      <c r="AC3" s="76"/>
      <c r="AD3" s="76"/>
      <c r="AE3" s="76"/>
      <c r="AF3" s="76"/>
      <c r="AG3" s="76"/>
      <c r="AH3" s="76"/>
      <c r="AI3" s="76"/>
      <c r="AJ3" s="76"/>
    </row>
    <row r="4" spans="1:37" s="2" customFormat="1" ht="17.45" customHeight="1" x14ac:dyDescent="0.2">
      <c r="A4" s="15" t="s">
        <v>4</v>
      </c>
      <c r="B4" s="1"/>
      <c r="AF4" s="113" t="s">
        <v>5</v>
      </c>
      <c r="AG4" s="113"/>
      <c r="AH4" s="113"/>
      <c r="AI4" s="113"/>
      <c r="AJ4" s="113"/>
    </row>
    <row r="5" spans="1:37" s="2" customFormat="1" ht="12.6" customHeight="1" x14ac:dyDescent="0.2">
      <c r="A5" s="15" t="s">
        <v>6</v>
      </c>
      <c r="B5" s="1" t="s">
        <v>7</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row>
    <row r="6" spans="1:37" s="2" customFormat="1" ht="18" customHeight="1" x14ac:dyDescent="0.2">
      <c r="A6" s="15" t="s">
        <v>8</v>
      </c>
      <c r="B6" s="83" t="s">
        <v>9</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row>
    <row r="7" spans="1:37" s="2" customFormat="1" ht="24" customHeight="1" x14ac:dyDescent="0.2">
      <c r="A7" s="15" t="s">
        <v>10</v>
      </c>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row>
    <row r="8" spans="1:37" s="2" customFormat="1" ht="24" customHeight="1" x14ac:dyDescent="0.2">
      <c r="A8" s="15"/>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row>
    <row r="9" spans="1:37" s="2" customFormat="1" ht="21.6" customHeight="1" x14ac:dyDescent="0.2">
      <c r="A9" s="15"/>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row>
    <row r="10" spans="1:37" s="2" customFormat="1" ht="12.75" x14ac:dyDescent="0.2">
      <c r="A10" s="15"/>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row>
    <row r="11" spans="1:37" s="2" customFormat="1" ht="16.149999999999999" customHeight="1" x14ac:dyDescent="0.2">
      <c r="A11" s="15"/>
      <c r="S11" s="49" t="s">
        <v>11</v>
      </c>
    </row>
    <row r="12" spans="1:37" s="2" customFormat="1" ht="18" customHeight="1" x14ac:dyDescent="0.25">
      <c r="C12" s="7" t="s">
        <v>12</v>
      </c>
      <c r="G12" s="79"/>
      <c r="H12" s="79"/>
      <c r="I12" s="79"/>
      <c r="J12" s="79"/>
      <c r="K12" s="79"/>
      <c r="L12" s="79"/>
      <c r="M12" s="79"/>
      <c r="N12" s="79"/>
      <c r="O12" s="79"/>
      <c r="P12" s="79"/>
      <c r="Q12" s="79"/>
      <c r="X12" s="9" t="s">
        <v>13</v>
      </c>
      <c r="Y12" s="79"/>
      <c r="Z12" s="79"/>
      <c r="AA12" s="79"/>
      <c r="AB12" s="79"/>
      <c r="AC12" s="79"/>
      <c r="AD12" s="79"/>
      <c r="AE12" s="79"/>
      <c r="AF12" s="79"/>
      <c r="AG12" s="79"/>
      <c r="AH12" s="79"/>
      <c r="AI12" s="79"/>
    </row>
    <row r="13" spans="1:37" s="2" customFormat="1" ht="18" customHeight="1" x14ac:dyDescent="0.25">
      <c r="B13" s="8"/>
      <c r="C13" s="7" t="s">
        <v>14</v>
      </c>
      <c r="D13" s="8"/>
      <c r="E13" s="8"/>
      <c r="F13" s="8"/>
      <c r="G13" s="77"/>
      <c r="H13" s="77"/>
      <c r="I13" s="77"/>
      <c r="J13" s="77"/>
      <c r="K13" s="77"/>
      <c r="L13" s="77"/>
      <c r="M13" s="77"/>
      <c r="N13" s="77"/>
      <c r="O13" s="77"/>
      <c r="P13" s="77"/>
      <c r="Q13" s="77"/>
      <c r="R13" s="77"/>
      <c r="S13" s="77"/>
      <c r="T13" s="77"/>
      <c r="U13" s="77"/>
      <c r="V13" s="28"/>
      <c r="W13" s="8"/>
      <c r="X13" s="9" t="s">
        <v>15</v>
      </c>
      <c r="Y13" s="77"/>
      <c r="Z13" s="77"/>
      <c r="AA13" s="77"/>
      <c r="AB13" s="77"/>
      <c r="AC13" s="77"/>
      <c r="AD13" s="77"/>
      <c r="AE13" s="77"/>
      <c r="AF13" s="77"/>
      <c r="AG13" s="77"/>
      <c r="AH13" s="77"/>
      <c r="AI13" s="77"/>
      <c r="AJ13" s="8"/>
      <c r="AK13" s="8"/>
    </row>
    <row r="14" spans="1:37" s="2" customFormat="1" ht="18" customHeight="1" x14ac:dyDescent="0.25">
      <c r="B14" s="8"/>
      <c r="C14" s="7" t="s">
        <v>16</v>
      </c>
      <c r="D14" s="8"/>
      <c r="E14" s="8"/>
      <c r="F14" s="8"/>
      <c r="G14" s="77"/>
      <c r="H14" s="77"/>
      <c r="I14" s="77"/>
      <c r="J14" s="77"/>
      <c r="K14" s="77"/>
      <c r="L14" s="77"/>
      <c r="M14" s="77"/>
      <c r="N14" s="77"/>
      <c r="O14" s="77"/>
      <c r="P14" s="77"/>
      <c r="Q14" s="77"/>
      <c r="R14" s="77"/>
      <c r="S14" s="77"/>
      <c r="T14" s="77"/>
      <c r="U14" s="77"/>
      <c r="V14" s="77"/>
      <c r="W14" s="77"/>
      <c r="X14" s="9" t="s">
        <v>17</v>
      </c>
      <c r="Y14" s="81"/>
      <c r="Z14" s="81"/>
      <c r="AA14" s="81"/>
      <c r="AB14" s="81"/>
      <c r="AC14" s="81"/>
      <c r="AD14" s="81"/>
      <c r="AE14" s="81"/>
      <c r="AF14" s="81"/>
      <c r="AG14" s="81"/>
      <c r="AH14" s="81"/>
      <c r="AI14" s="81"/>
      <c r="AJ14" s="8"/>
      <c r="AK14" s="8"/>
    </row>
    <row r="15" spans="1:37" s="2" customFormat="1" ht="18" customHeight="1" x14ac:dyDescent="0.25">
      <c r="C15" s="2" t="s">
        <v>18</v>
      </c>
      <c r="Q15" s="77"/>
      <c r="R15" s="77"/>
      <c r="S15" s="77"/>
      <c r="T15" s="77"/>
      <c r="U15" s="77"/>
      <c r="V15" s="77"/>
      <c r="W15" s="77"/>
      <c r="X15" s="77"/>
      <c r="Y15" s="77"/>
      <c r="Z15" s="77"/>
      <c r="AA15" s="77"/>
      <c r="AB15" s="77"/>
      <c r="AC15" s="77"/>
      <c r="AD15" s="77"/>
      <c r="AE15" s="77"/>
      <c r="AF15" s="77"/>
      <c r="AG15" s="77"/>
      <c r="AH15" s="77"/>
      <c r="AI15" s="77"/>
    </row>
    <row r="16" spans="1:37" s="2" customFormat="1" ht="18" customHeight="1" x14ac:dyDescent="0.25">
      <c r="C16" s="2" t="s">
        <v>19</v>
      </c>
      <c r="F16" s="77"/>
      <c r="G16" s="77"/>
      <c r="H16" s="77"/>
      <c r="I16" s="77"/>
      <c r="J16" s="77"/>
      <c r="K16" s="77"/>
      <c r="L16" s="77"/>
      <c r="N16" s="2" t="s">
        <v>20</v>
      </c>
      <c r="Q16" s="82"/>
      <c r="R16" s="82"/>
      <c r="S16" s="82"/>
      <c r="T16" s="82"/>
      <c r="U16" s="82"/>
      <c r="X16" s="9" t="s">
        <v>21</v>
      </c>
      <c r="Y16" s="77"/>
      <c r="Z16" s="77"/>
      <c r="AA16" s="77"/>
      <c r="AB16" s="77"/>
      <c r="AC16" s="77"/>
      <c r="AD16" s="77"/>
      <c r="AE16" s="77"/>
      <c r="AF16" s="77"/>
      <c r="AG16" s="77"/>
      <c r="AH16" s="77"/>
      <c r="AI16" s="77"/>
    </row>
    <row r="17" spans="1:37" s="2" customFormat="1" ht="18" customHeight="1" x14ac:dyDescent="0.25">
      <c r="C17" s="2" t="s">
        <v>22</v>
      </c>
      <c r="D17" s="9"/>
      <c r="E17" s="9"/>
      <c r="F17" s="77"/>
      <c r="G17" s="77"/>
      <c r="H17" s="77"/>
      <c r="I17" s="77"/>
      <c r="J17" s="77"/>
      <c r="K17" s="77"/>
      <c r="L17" s="77"/>
      <c r="N17" s="2" t="s">
        <v>23</v>
      </c>
      <c r="P17" s="78"/>
      <c r="Q17" s="78"/>
      <c r="R17" s="78"/>
      <c r="S17" s="78"/>
      <c r="T17" s="78"/>
      <c r="U17" s="78"/>
      <c r="X17" s="9" t="s">
        <v>24</v>
      </c>
      <c r="Y17" s="80"/>
      <c r="Z17" s="80"/>
      <c r="AA17" s="80"/>
      <c r="AB17" s="80"/>
      <c r="AC17" s="80"/>
      <c r="AD17" s="80"/>
      <c r="AE17" s="80"/>
      <c r="AF17" s="80"/>
      <c r="AG17" s="80"/>
      <c r="AH17" s="80"/>
      <c r="AI17" s="80"/>
    </row>
    <row r="18" spans="1:37" s="2" customFormat="1" ht="18" customHeight="1" x14ac:dyDescent="0.25">
      <c r="C18" s="2" t="s">
        <v>25</v>
      </c>
      <c r="M18" s="77"/>
      <c r="N18" s="77"/>
      <c r="O18" s="77"/>
      <c r="P18" s="77"/>
      <c r="Q18" s="77"/>
      <c r="R18" s="77"/>
      <c r="S18" s="77"/>
      <c r="T18" s="77"/>
      <c r="U18" s="77"/>
      <c r="V18" s="77"/>
      <c r="W18" s="77"/>
      <c r="X18" s="77"/>
      <c r="Y18" s="77"/>
      <c r="Z18" s="77"/>
      <c r="AA18" s="77"/>
      <c r="AB18" s="77"/>
      <c r="AC18" s="77"/>
      <c r="AD18" s="77"/>
      <c r="AE18" s="77"/>
      <c r="AF18" s="77"/>
      <c r="AG18" s="77"/>
      <c r="AH18" s="77"/>
      <c r="AI18" s="77"/>
    </row>
    <row r="19" spans="1:37" s="2" customFormat="1" ht="18" customHeight="1" x14ac:dyDescent="0.25">
      <c r="E19" s="2" t="s">
        <v>26</v>
      </c>
      <c r="M19" s="45"/>
      <c r="N19" s="45"/>
      <c r="O19" s="45"/>
      <c r="P19" s="45"/>
      <c r="Q19" s="45"/>
      <c r="R19" s="45"/>
      <c r="S19" s="45"/>
      <c r="T19" s="45"/>
      <c r="U19" s="45"/>
      <c r="V19" s="45"/>
      <c r="W19" s="45"/>
      <c r="X19" s="45"/>
      <c r="Y19" s="45"/>
      <c r="Z19" s="45"/>
      <c r="AA19" s="45"/>
      <c r="AB19" s="45"/>
      <c r="AC19" s="45"/>
      <c r="AD19" s="45"/>
      <c r="AE19" s="45"/>
      <c r="AF19" s="45"/>
      <c r="AG19" s="45"/>
      <c r="AH19" s="45"/>
      <c r="AI19" s="45"/>
    </row>
    <row r="20" spans="1:37" s="2" customFormat="1" ht="19.5" customHeight="1" x14ac:dyDescent="0.2">
      <c r="E20" s="2" t="s">
        <v>27</v>
      </c>
      <c r="Q20" s="7" t="s">
        <v>28</v>
      </c>
      <c r="S20" s="112"/>
      <c r="T20" s="112"/>
      <c r="U20" s="112"/>
      <c r="V20" s="112"/>
      <c r="W20" s="112"/>
    </row>
    <row r="21" spans="1:37" s="2" customFormat="1" ht="18.75" customHeight="1" x14ac:dyDescent="0.2">
      <c r="B21" s="54" t="s">
        <v>29</v>
      </c>
      <c r="D21" s="60"/>
      <c r="E21" s="60"/>
      <c r="F21" s="60"/>
      <c r="G21" s="60"/>
      <c r="H21" s="60"/>
      <c r="I21" s="60"/>
      <c r="J21" s="60"/>
      <c r="K21" s="60"/>
      <c r="L21" s="60"/>
      <c r="M21" s="60"/>
      <c r="N21" s="60"/>
      <c r="O21" s="60"/>
      <c r="P21" s="60"/>
      <c r="Q21" s="60"/>
      <c r="R21" s="60"/>
      <c r="S21" s="60"/>
      <c r="T21" s="60"/>
      <c r="U21" s="60"/>
      <c r="V21" s="60"/>
      <c r="W21" s="60"/>
    </row>
    <row r="22" spans="1:37" s="2" customFormat="1" ht="18.75" customHeight="1" x14ac:dyDescent="0.2">
      <c r="B22" s="61" t="s">
        <v>30</v>
      </c>
      <c r="AJ22" s="7"/>
      <c r="AK22" s="7"/>
    </row>
    <row r="23" spans="1:37" s="2" customFormat="1" ht="14.25" customHeight="1" x14ac:dyDescent="0.2">
      <c r="C23" s="111" t="s">
        <v>31</v>
      </c>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7"/>
      <c r="AK23" s="7"/>
    </row>
    <row r="24" spans="1:37" s="2" customFormat="1" ht="14.25" customHeight="1" x14ac:dyDescent="0.2">
      <c r="B24" s="57"/>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7"/>
      <c r="AK24" s="7"/>
    </row>
    <row r="25" spans="1:37" s="2" customFormat="1" ht="15" customHeight="1" x14ac:dyDescent="0.2">
      <c r="B25" s="61" t="s">
        <v>32</v>
      </c>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7"/>
      <c r="AK25" s="7"/>
    </row>
    <row r="26" spans="1:37" s="2" customFormat="1" ht="29.25" customHeight="1" x14ac:dyDescent="0.2">
      <c r="B26" s="63"/>
      <c r="C26" s="111" t="s">
        <v>33</v>
      </c>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7"/>
    </row>
    <row r="27" spans="1:37" s="2" customFormat="1" ht="15" customHeight="1" thickBot="1" x14ac:dyDescent="0.25">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7"/>
    </row>
    <row r="28" spans="1:37" s="2" customFormat="1" ht="24" customHeight="1" x14ac:dyDescent="0.2">
      <c r="J28" s="114" t="s">
        <v>34</v>
      </c>
      <c r="K28" s="115"/>
      <c r="L28" s="115"/>
      <c r="M28" s="116"/>
      <c r="N28" s="120" t="s">
        <v>35</v>
      </c>
      <c r="O28" s="115"/>
      <c r="P28" s="115"/>
      <c r="Q28" s="115"/>
      <c r="R28" s="115"/>
      <c r="S28" s="121"/>
      <c r="T28" s="114" t="s">
        <v>36</v>
      </c>
      <c r="U28" s="115"/>
      <c r="V28" s="121"/>
      <c r="W28" s="124" t="s">
        <v>37</v>
      </c>
      <c r="X28" s="125"/>
      <c r="Y28" s="126"/>
    </row>
    <row r="29" spans="1:37" s="20" customFormat="1" ht="51.6" customHeight="1" thickBot="1" x14ac:dyDescent="0.3">
      <c r="A29" s="37"/>
      <c r="J29" s="117"/>
      <c r="K29" s="118"/>
      <c r="L29" s="118"/>
      <c r="M29" s="119"/>
      <c r="N29" s="122"/>
      <c r="O29" s="118"/>
      <c r="P29" s="118"/>
      <c r="Q29" s="118"/>
      <c r="R29" s="118"/>
      <c r="S29" s="123"/>
      <c r="T29" s="117"/>
      <c r="U29" s="118"/>
      <c r="V29" s="123"/>
      <c r="W29" s="127"/>
      <c r="X29" s="128"/>
      <c r="Y29" s="129"/>
    </row>
    <row r="30" spans="1:37" s="2" customFormat="1" ht="34.9" customHeight="1" x14ac:dyDescent="0.2">
      <c r="J30" s="104"/>
      <c r="K30" s="105"/>
      <c r="L30" s="105"/>
      <c r="M30" s="106"/>
      <c r="N30" s="107"/>
      <c r="O30" s="105"/>
      <c r="P30" s="105"/>
      <c r="Q30" s="105"/>
      <c r="R30" s="105"/>
      <c r="S30" s="106"/>
      <c r="T30" s="108">
        <f>IF(N30=0, 0, IF((N30*1.2%)&lt;130.92, 130.92, (N30*1.2%)))</f>
        <v>0</v>
      </c>
      <c r="U30" s="109"/>
      <c r="V30" s="110"/>
      <c r="W30" s="108">
        <f>IF(N30=0, 0, IF((N30*0.0044)&lt;49.05, 49.05, (N30*0.0044)))</f>
        <v>0</v>
      </c>
      <c r="X30" s="109"/>
      <c r="Y30" s="110"/>
    </row>
    <row r="31" spans="1:37" s="2" customFormat="1" ht="12.75" x14ac:dyDescent="0.2"/>
    <row r="32" spans="1:37" s="2" customFormat="1" ht="12.75" x14ac:dyDescent="0.2"/>
    <row r="33" spans="2:35" s="2" customFormat="1" ht="12.75" x14ac:dyDescent="0.2"/>
    <row r="34" spans="2:35" s="2" customFormat="1" ht="10.15" customHeight="1" thickBot="1" x14ac:dyDescent="0.25"/>
    <row r="35" spans="2:35" s="2" customFormat="1" ht="19.5" customHeight="1" thickBot="1" x14ac:dyDescent="0.3">
      <c r="B35" s="86"/>
      <c r="C35" s="86"/>
      <c r="D35" s="86"/>
      <c r="E35" s="86"/>
      <c r="F35" s="86"/>
      <c r="G35" s="86"/>
      <c r="H35" s="86"/>
      <c r="I35" s="86"/>
      <c r="J35" s="86"/>
      <c r="K35" s="86"/>
      <c r="O35" s="88"/>
      <c r="P35" s="88"/>
      <c r="Q35" s="88"/>
      <c r="R35" s="88"/>
      <c r="S35" s="88"/>
      <c r="W35" s="96" t="s">
        <v>38</v>
      </c>
      <c r="X35" s="97"/>
      <c r="Y35" s="97"/>
      <c r="Z35" s="97"/>
      <c r="AA35" s="97"/>
      <c r="AB35" s="97"/>
      <c r="AC35" s="97"/>
      <c r="AD35" s="97"/>
      <c r="AE35" s="98"/>
      <c r="AF35" s="90">
        <f>SUM(T30:Y30)</f>
        <v>0</v>
      </c>
      <c r="AG35" s="91"/>
      <c r="AH35" s="91"/>
      <c r="AI35" s="92"/>
    </row>
    <row r="36" spans="2:35" s="2" customFormat="1" ht="24" customHeight="1" thickBot="1" x14ac:dyDescent="0.25">
      <c r="B36" s="87" t="s">
        <v>39</v>
      </c>
      <c r="C36" s="87"/>
      <c r="D36" s="87"/>
      <c r="E36" s="87"/>
      <c r="F36" s="87"/>
      <c r="G36" s="87"/>
      <c r="H36" s="87"/>
      <c r="I36" s="87"/>
      <c r="J36" s="87"/>
      <c r="K36" s="87"/>
      <c r="L36" s="87"/>
      <c r="O36" s="46" t="s">
        <v>40</v>
      </c>
      <c r="P36" s="46"/>
      <c r="AF36" s="48"/>
      <c r="AG36" s="48"/>
      <c r="AH36" s="48"/>
      <c r="AI36" s="48"/>
    </row>
    <row r="37" spans="2:35" s="2" customFormat="1" ht="27" customHeight="1" thickBot="1" x14ac:dyDescent="0.25">
      <c r="B37" s="89" t="s">
        <v>41</v>
      </c>
      <c r="C37" s="89"/>
      <c r="D37" s="89"/>
      <c r="E37" s="89"/>
      <c r="F37" s="89"/>
      <c r="G37" s="89"/>
      <c r="H37" s="89"/>
      <c r="I37" s="89"/>
      <c r="J37" s="89"/>
      <c r="K37" s="89"/>
      <c r="L37" s="89"/>
      <c r="M37" s="89"/>
      <c r="N37" s="89"/>
      <c r="O37" s="89"/>
      <c r="P37" s="89"/>
      <c r="Q37" s="89"/>
      <c r="R37" s="89"/>
      <c r="S37" s="89"/>
      <c r="W37" s="99" t="s">
        <v>42</v>
      </c>
      <c r="X37" s="100"/>
      <c r="Y37" s="100"/>
      <c r="Z37" s="100"/>
      <c r="AA37" s="100"/>
      <c r="AB37" s="100"/>
      <c r="AC37" s="100"/>
      <c r="AD37" s="100"/>
      <c r="AE37" s="101"/>
      <c r="AF37" s="93" cm="1">
        <f t="array" ref="AF37">IF(Q16="ON",AF35*0.13,IF(Q16="QC",AF35*0.14975,IF(Q16="NS",AF*0.14,IF(OR(Q16="NB",Q16="NL",Q16="PEI"),AF35*0.15,IF(OR(Q16="AB",Q16="MB",Q16="BC",Q16="SK",Q16="YT", Q16="NT",Q16="NU"),AF35*0.05,0)))))</f>
        <v>0</v>
      </c>
      <c r="AG37" s="94"/>
      <c r="AH37" s="94"/>
      <c r="AI37" s="95"/>
    </row>
    <row r="38" spans="2:35" s="2" customFormat="1" ht="17.45" customHeight="1" thickBot="1" x14ac:dyDescent="0.25">
      <c r="B38" s="89"/>
      <c r="C38" s="89"/>
      <c r="D38" s="89"/>
      <c r="E38" s="89"/>
      <c r="F38" s="89"/>
      <c r="G38" s="89"/>
      <c r="H38" s="89"/>
      <c r="I38" s="89"/>
      <c r="J38" s="89"/>
      <c r="K38" s="89"/>
      <c r="L38" s="89"/>
      <c r="M38" s="89"/>
      <c r="N38" s="89"/>
      <c r="O38" s="89"/>
      <c r="P38" s="89"/>
      <c r="Q38" s="89"/>
      <c r="R38" s="89"/>
      <c r="S38" s="89"/>
      <c r="AF38" s="48"/>
      <c r="AG38" s="48"/>
      <c r="AH38" s="48"/>
      <c r="AI38" s="48"/>
    </row>
    <row r="39" spans="2:35" s="2" customFormat="1" ht="19.149999999999999" customHeight="1" thickBot="1" x14ac:dyDescent="0.25">
      <c r="B39" s="89"/>
      <c r="C39" s="89"/>
      <c r="D39" s="89"/>
      <c r="E39" s="89"/>
      <c r="F39" s="89"/>
      <c r="G39" s="89"/>
      <c r="H39" s="89"/>
      <c r="I39" s="89"/>
      <c r="J39" s="89"/>
      <c r="K39" s="89"/>
      <c r="L39" s="89"/>
      <c r="M39" s="89"/>
      <c r="N39" s="89"/>
      <c r="O39" s="89"/>
      <c r="P39" s="89"/>
      <c r="Q39" s="89"/>
      <c r="R39" s="89"/>
      <c r="S39" s="89"/>
      <c r="W39" s="99" t="s">
        <v>43</v>
      </c>
      <c r="X39" s="100"/>
      <c r="Y39" s="100"/>
      <c r="Z39" s="100"/>
      <c r="AA39" s="100"/>
      <c r="AB39" s="100"/>
      <c r="AC39" s="100"/>
      <c r="AD39" s="100"/>
      <c r="AE39" s="101"/>
      <c r="AF39" s="90">
        <f>SUM(AF35+AF37)</f>
        <v>0</v>
      </c>
      <c r="AG39" s="91"/>
      <c r="AH39" s="91"/>
      <c r="AI39" s="92"/>
    </row>
    <row r="40" spans="2:35" s="2" customFormat="1" ht="15" customHeight="1" x14ac:dyDescent="0.2">
      <c r="B40" s="89" t="s">
        <v>44</v>
      </c>
      <c r="C40" s="89"/>
      <c r="D40" s="89"/>
      <c r="E40" s="89"/>
      <c r="F40" s="89"/>
      <c r="G40" s="89"/>
      <c r="H40" s="89"/>
      <c r="I40" s="89"/>
      <c r="J40" s="89"/>
      <c r="K40" s="89"/>
      <c r="L40" s="89"/>
      <c r="M40" s="89"/>
      <c r="N40" s="89"/>
      <c r="O40" s="89"/>
      <c r="P40" s="89"/>
      <c r="Q40" s="89"/>
      <c r="R40" s="89"/>
      <c r="S40" s="89"/>
    </row>
    <row r="41" spans="2:35" s="2" customFormat="1" ht="15" customHeight="1" x14ac:dyDescent="0.2">
      <c r="B41" s="89"/>
      <c r="C41" s="89"/>
      <c r="D41" s="89"/>
      <c r="E41" s="89"/>
      <c r="F41" s="89"/>
      <c r="G41" s="89"/>
      <c r="H41" s="89"/>
      <c r="I41" s="89"/>
      <c r="J41" s="89"/>
      <c r="K41" s="89"/>
      <c r="L41" s="89"/>
      <c r="M41" s="89"/>
      <c r="N41" s="89"/>
      <c r="O41" s="89"/>
      <c r="P41" s="89"/>
      <c r="Q41" s="89"/>
      <c r="R41" s="89"/>
      <c r="S41" s="89"/>
    </row>
    <row r="42" spans="2:35" s="2" customFormat="1" ht="9" customHeight="1" x14ac:dyDescent="0.2">
      <c r="B42" s="42"/>
      <c r="C42" s="42"/>
      <c r="D42" s="42"/>
      <c r="E42" s="42"/>
      <c r="F42" s="42"/>
      <c r="G42" s="42"/>
      <c r="H42" s="42"/>
      <c r="I42" s="42"/>
      <c r="J42" s="42"/>
      <c r="K42" s="42"/>
      <c r="L42" s="42"/>
      <c r="M42" s="42"/>
      <c r="N42" s="42"/>
      <c r="O42" s="42"/>
      <c r="P42" s="42"/>
      <c r="Q42" s="42"/>
      <c r="R42" s="42"/>
      <c r="S42" s="42"/>
    </row>
    <row r="43" spans="2:35" s="2" customFormat="1" ht="10.15" customHeight="1" x14ac:dyDescent="0.2">
      <c r="B43" s="43" t="s">
        <v>45</v>
      </c>
      <c r="C43" s="42"/>
      <c r="D43" s="42"/>
      <c r="E43" s="42"/>
      <c r="F43" s="42"/>
      <c r="G43" s="42"/>
      <c r="H43" s="42"/>
      <c r="I43" s="42"/>
      <c r="J43" s="42"/>
      <c r="K43" s="42"/>
      <c r="L43" s="42"/>
      <c r="M43" s="42"/>
      <c r="N43" s="42"/>
      <c r="O43" s="42"/>
      <c r="P43" s="42"/>
      <c r="Q43" s="42"/>
      <c r="R43" s="42"/>
      <c r="S43" s="42"/>
    </row>
    <row r="44" spans="2:35" s="2" customFormat="1" ht="15" customHeight="1" x14ac:dyDescent="0.2">
      <c r="B44" s="2" t="s">
        <v>46</v>
      </c>
    </row>
    <row r="45" spans="2:35" s="2" customFormat="1" ht="15" customHeight="1" x14ac:dyDescent="0.2">
      <c r="B45" s="2" t="s">
        <v>47</v>
      </c>
      <c r="F45" s="2" t="s">
        <v>48</v>
      </c>
    </row>
    <row r="46" spans="2:35" s="2" customFormat="1" ht="15" customHeight="1" x14ac:dyDescent="0.2"/>
    <row r="47" spans="2:35" s="2" customFormat="1" ht="15" customHeight="1" x14ac:dyDescent="0.2"/>
    <row r="48" spans="2:35" s="2" customFormat="1" ht="15" customHeight="1" x14ac:dyDescent="0.2"/>
    <row r="49" spans="1:35" s="2" customFormat="1" ht="15" customHeight="1" x14ac:dyDescent="0.2"/>
    <row r="50" spans="1:35" s="2" customFormat="1" ht="15" customHeight="1" x14ac:dyDescent="0.2"/>
    <row r="51" spans="1:35" s="2" customFormat="1" ht="15" customHeight="1" x14ac:dyDescent="0.2"/>
    <row r="52" spans="1:35" s="2" customFormat="1" ht="15" customHeight="1" x14ac:dyDescent="0.2"/>
    <row r="53" spans="1:35" s="2" customFormat="1" ht="15" customHeight="1" x14ac:dyDescent="0.2"/>
    <row r="54" spans="1:35" s="2" customFormat="1" ht="15" customHeight="1" x14ac:dyDescent="0.2">
      <c r="A54" s="85" t="s">
        <v>49</v>
      </c>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row>
    <row r="55" spans="1:35" s="2" customFormat="1" ht="15" customHeight="1" x14ac:dyDescent="0.2">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row>
    <row r="56" spans="1:35" s="2" customFormat="1" ht="15" customHeight="1" x14ac:dyDescent="0.2">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row>
    <row r="57" spans="1:35" s="2" customFormat="1" ht="15" customHeight="1" x14ac:dyDescent="0.2">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row>
    <row r="58" spans="1:35" s="2" customFormat="1" ht="15" customHeight="1" x14ac:dyDescent="0.2">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row>
    <row r="59" spans="1:35" s="2" customFormat="1" ht="15" customHeight="1" x14ac:dyDescent="0.2">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row>
    <row r="60" spans="1:35" s="2" customFormat="1" ht="15" customHeight="1" x14ac:dyDescent="0.2">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row>
    <row r="61" spans="1:35" s="2" customFormat="1" ht="15" customHeight="1" x14ac:dyDescent="0.2">
      <c r="A61" s="102" t="s">
        <v>50</v>
      </c>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58"/>
    </row>
    <row r="62" spans="1:35" s="2" customFormat="1" ht="15" customHeight="1" x14ac:dyDescent="0.2">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58"/>
    </row>
    <row r="63" spans="1:35" s="2" customFormat="1" ht="22.5" customHeight="1" x14ac:dyDescent="0.2">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58"/>
    </row>
    <row r="64" spans="1:35" s="2" customFormat="1" ht="15" customHeight="1" x14ac:dyDescent="0.2">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58"/>
    </row>
    <row r="65" spans="1:35" s="2" customFormat="1" ht="15" customHeight="1" x14ac:dyDescent="0.2">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58"/>
    </row>
    <row r="66" spans="1:35" s="2" customFormat="1" ht="15" customHeight="1" x14ac:dyDescent="0.2">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58"/>
    </row>
    <row r="67" spans="1:35" s="2" customFormat="1" ht="15" customHeight="1" x14ac:dyDescent="0.2">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58"/>
    </row>
    <row r="68" spans="1:35" s="2" customFormat="1" ht="22.5" customHeight="1" x14ac:dyDescent="0.2">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58"/>
    </row>
    <row r="69" spans="1:35" s="2" customFormat="1" ht="15" customHeight="1" x14ac:dyDescent="0.2">
      <c r="A69" s="103"/>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58"/>
    </row>
    <row r="70" spans="1:35" s="2" customFormat="1" ht="15" customHeight="1" x14ac:dyDescent="0.2">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58"/>
    </row>
    <row r="71" spans="1:35" s="2" customFormat="1" ht="15" customHeight="1" x14ac:dyDescent="0.2">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58"/>
    </row>
    <row r="72" spans="1:35" s="2" customFormat="1" ht="15" customHeight="1" x14ac:dyDescent="0.2">
      <c r="A72" s="103"/>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58"/>
    </row>
    <row r="73" spans="1:35" s="2" customFormat="1" ht="15" customHeight="1" x14ac:dyDescent="0.2">
      <c r="A73" s="103"/>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58"/>
    </row>
    <row r="74" spans="1:35" s="2" customFormat="1" ht="18" customHeight="1" x14ac:dyDescent="0.2">
      <c r="A74" s="103"/>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58"/>
    </row>
    <row r="75" spans="1:35" s="2" customFormat="1" ht="18" customHeight="1" x14ac:dyDescent="0.2">
      <c r="A75" s="103"/>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58"/>
    </row>
    <row r="76" spans="1:35" s="2" customFormat="1" ht="18" customHeight="1" x14ac:dyDescent="0.2">
      <c r="A76" s="103"/>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58"/>
    </row>
    <row r="77" spans="1:35" s="2" customFormat="1" ht="18" customHeight="1" x14ac:dyDescent="0.2">
      <c r="A77" s="103"/>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58"/>
    </row>
    <row r="78" spans="1:35" s="2" customFormat="1" ht="18" customHeight="1" x14ac:dyDescent="0.2">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58"/>
    </row>
    <row r="79" spans="1:35" s="2" customFormat="1" ht="15" customHeight="1" x14ac:dyDescent="0.2">
      <c r="A79" s="103"/>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58"/>
    </row>
    <row r="80" spans="1:35" s="2" customFormat="1" ht="15" customHeight="1" x14ac:dyDescent="0.2">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58"/>
    </row>
    <row r="81" spans="1:35" s="2" customFormat="1" ht="15" customHeight="1" x14ac:dyDescent="0.2">
      <c r="A81" s="103"/>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58"/>
    </row>
    <row r="82" spans="1:35" s="2" customFormat="1" ht="15" customHeight="1" x14ac:dyDescent="0.2">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58"/>
    </row>
    <row r="83" spans="1:35" s="2" customFormat="1" ht="15" customHeight="1" x14ac:dyDescent="0.2">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58"/>
    </row>
    <row r="84" spans="1:35" s="2" customFormat="1" ht="15" customHeight="1" x14ac:dyDescent="0.2">
      <c r="A84" s="103"/>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58"/>
    </row>
    <row r="85" spans="1:35" s="2" customFormat="1" ht="15" customHeight="1" x14ac:dyDescent="0.2">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58"/>
    </row>
    <row r="86" spans="1:35" s="2" customFormat="1" ht="15" customHeight="1" x14ac:dyDescent="0.2">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58"/>
    </row>
    <row r="87" spans="1:35" s="2" customFormat="1" ht="15" customHeight="1" x14ac:dyDescent="0.2">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58"/>
    </row>
    <row r="88" spans="1:35" s="2" customFormat="1" ht="15" customHeight="1" x14ac:dyDescent="0.2">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58"/>
    </row>
    <row r="89" spans="1:35" s="2" customFormat="1" ht="15" customHeight="1" x14ac:dyDescent="0.2">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row>
    <row r="90" spans="1:35" s="2" customFormat="1" ht="15" customHeight="1" x14ac:dyDescent="0.2">
      <c r="A90" s="103"/>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row>
    <row r="91" spans="1:35" s="2" customFormat="1" ht="15" customHeight="1" x14ac:dyDescent="0.2">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row>
    <row r="92" spans="1:35" s="2" customFormat="1" ht="15" customHeight="1" x14ac:dyDescent="0.2">
      <c r="A92" s="103"/>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row>
    <row r="93" spans="1:35" s="2" customFormat="1" ht="15" customHeight="1" x14ac:dyDescent="0.2">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4"/>
    </row>
    <row r="94" spans="1:35" s="2" customFormat="1" ht="15" customHeight="1" x14ac:dyDescent="0.2">
      <c r="A94" s="103"/>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4"/>
    </row>
    <row r="95" spans="1:35" s="32" customFormat="1" ht="57.75" customHeight="1" x14ac:dyDescent="0.25">
      <c r="A95" s="103"/>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row>
    <row r="96" spans="1:35" s="32" customFormat="1" ht="15" customHeight="1" x14ac:dyDescent="0.25">
      <c r="C96" s="33"/>
      <c r="D96" s="35"/>
      <c r="E96" s="35"/>
    </row>
    <row r="97" spans="2:37" s="32" customFormat="1" ht="15" customHeight="1" x14ac:dyDescent="0.25">
      <c r="C97" s="33"/>
      <c r="D97" s="35"/>
      <c r="E97" s="35"/>
    </row>
    <row r="98" spans="2:37" s="2" customFormat="1" ht="15" customHeight="1" x14ac:dyDescent="0.25">
      <c r="B98" s="18"/>
      <c r="C98" s="36"/>
      <c r="D98" s="36"/>
      <c r="E98" s="36"/>
      <c r="F98" s="18"/>
      <c r="G98" s="18"/>
      <c r="H98" s="36"/>
      <c r="I98" s="36"/>
      <c r="J98" s="36"/>
      <c r="K98" s="36"/>
      <c r="L98" s="36"/>
      <c r="M98" s="36"/>
      <c r="N98" s="36"/>
      <c r="O98" s="36"/>
      <c r="P98" s="36"/>
      <c r="X98" s="6"/>
      <c r="AF98" s="67"/>
      <c r="AG98" s="67"/>
      <c r="AH98" s="67"/>
      <c r="AI98" s="67"/>
    </row>
    <row r="99" spans="2:37" s="2" customFormat="1" ht="15" customHeight="1" x14ac:dyDescent="0.2"/>
    <row r="100" spans="2:37" s="2" customFormat="1" ht="15" customHeight="1" x14ac:dyDescent="0.25">
      <c r="X100" s="6"/>
      <c r="AF100" s="66"/>
      <c r="AG100" s="66"/>
      <c r="AH100" s="66"/>
      <c r="AI100" s="66"/>
    </row>
    <row r="101" spans="2:37" s="2" customFormat="1" ht="15" customHeight="1" x14ac:dyDescent="0.2">
      <c r="I101" s="24"/>
      <c r="J101" s="24"/>
      <c r="K101" s="24"/>
      <c r="L101" s="24"/>
      <c r="M101" s="24"/>
      <c r="N101" s="24"/>
      <c r="O101" s="24"/>
      <c r="P101" s="24"/>
      <c r="Q101" s="24"/>
      <c r="R101" s="24"/>
      <c r="S101" s="24"/>
      <c r="T101" s="24"/>
      <c r="U101" s="24"/>
      <c r="V101" s="24"/>
      <c r="W101" s="24"/>
      <c r="X101" s="22"/>
      <c r="Y101" s="24"/>
      <c r="AA101" s="24"/>
      <c r="AB101" s="24"/>
      <c r="AC101" s="24"/>
      <c r="AD101" s="24"/>
      <c r="AE101" s="24"/>
      <c r="AF101" s="24"/>
      <c r="AG101" s="24"/>
      <c r="AH101" s="24"/>
      <c r="AI101" s="24"/>
      <c r="AJ101" s="4"/>
      <c r="AK101" s="4"/>
    </row>
    <row r="102" spans="2:37" s="2" customFormat="1" ht="15" customHeight="1" x14ac:dyDescent="0.25">
      <c r="B102" s="26"/>
      <c r="I102" s="18"/>
      <c r="J102" s="18"/>
      <c r="K102" s="18"/>
      <c r="L102" s="18"/>
      <c r="M102" s="18"/>
      <c r="N102" s="18"/>
      <c r="O102" s="18"/>
      <c r="P102" s="18"/>
      <c r="Q102" s="18"/>
      <c r="R102" s="18"/>
      <c r="S102" s="18"/>
      <c r="T102" s="18"/>
      <c r="U102" s="18"/>
      <c r="V102" s="18"/>
      <c r="W102" s="18"/>
      <c r="X102" s="21"/>
      <c r="Y102" s="18"/>
      <c r="AA102" s="18"/>
      <c r="AB102" s="18"/>
      <c r="AC102" s="18"/>
      <c r="AD102" s="18"/>
      <c r="AE102" s="18"/>
      <c r="AF102" s="36"/>
      <c r="AG102" s="36"/>
      <c r="AH102" s="36"/>
      <c r="AI102" s="36"/>
      <c r="AJ102" s="3"/>
      <c r="AK102" s="3"/>
    </row>
    <row r="103" spans="2:37" s="2" customFormat="1" ht="15" customHeight="1" x14ac:dyDescent="0.25">
      <c r="B103" s="26"/>
      <c r="I103" s="18"/>
      <c r="J103" s="18"/>
      <c r="K103" s="18"/>
      <c r="L103" s="18"/>
      <c r="M103" s="18"/>
      <c r="N103" s="18"/>
      <c r="O103" s="18"/>
      <c r="P103" s="18"/>
      <c r="Q103" s="18"/>
      <c r="R103" s="18"/>
      <c r="S103" s="18"/>
      <c r="T103" s="18"/>
      <c r="U103" s="18"/>
      <c r="V103" s="18"/>
      <c r="W103" s="18"/>
      <c r="X103" s="21"/>
      <c r="Y103" s="18"/>
      <c r="AA103" s="18"/>
      <c r="AB103" s="18"/>
      <c r="AC103" s="18"/>
      <c r="AD103" s="18"/>
      <c r="AE103" s="18"/>
      <c r="AF103" s="36"/>
      <c r="AG103" s="36"/>
      <c r="AH103" s="36"/>
      <c r="AI103" s="36"/>
      <c r="AJ103" s="3"/>
      <c r="AK103" s="3"/>
    </row>
    <row r="104" spans="2:37" s="2" customFormat="1" ht="15" customHeight="1" x14ac:dyDescent="0.25">
      <c r="B104" s="26"/>
      <c r="I104" s="18"/>
      <c r="J104" s="18"/>
      <c r="K104" s="18"/>
      <c r="L104" s="18"/>
      <c r="M104" s="18"/>
      <c r="N104" s="18"/>
      <c r="O104" s="18"/>
      <c r="P104" s="18"/>
      <c r="Q104" s="18"/>
      <c r="R104" s="18"/>
      <c r="S104" s="18"/>
      <c r="T104" s="18"/>
      <c r="U104" s="18"/>
      <c r="V104" s="18"/>
      <c r="W104" s="18"/>
      <c r="X104" s="21"/>
      <c r="Y104" s="18"/>
      <c r="AA104" s="18"/>
      <c r="AB104" s="18"/>
      <c r="AC104" s="18"/>
      <c r="AD104" s="18"/>
      <c r="AE104" s="18"/>
      <c r="AF104" s="36"/>
      <c r="AG104" s="36"/>
      <c r="AH104" s="36"/>
      <c r="AI104" s="36"/>
      <c r="AJ104" s="3"/>
      <c r="AK104" s="3"/>
    </row>
    <row r="105" spans="2:37" s="2" customFormat="1" ht="15" hidden="1" customHeight="1" x14ac:dyDescent="0.25">
      <c r="B105" s="26"/>
      <c r="I105" s="18"/>
      <c r="J105" s="18"/>
      <c r="K105" s="18"/>
      <c r="L105" s="18"/>
      <c r="M105" s="18"/>
      <c r="N105" s="18"/>
      <c r="O105" s="18"/>
      <c r="P105" s="18"/>
      <c r="Q105" s="18"/>
      <c r="R105" s="18"/>
      <c r="S105" s="18"/>
      <c r="T105" s="18"/>
      <c r="U105" s="18"/>
      <c r="V105" s="18"/>
      <c r="W105" s="18"/>
      <c r="X105" s="21"/>
      <c r="Y105" s="18"/>
      <c r="AA105" s="18"/>
      <c r="AB105" s="18"/>
      <c r="AC105" s="18"/>
      <c r="AD105" s="18"/>
      <c r="AE105" s="18"/>
      <c r="AF105" s="36"/>
      <c r="AG105" s="36"/>
      <c r="AH105" s="36"/>
      <c r="AI105" s="36"/>
      <c r="AJ105" s="3"/>
      <c r="AK105" s="3"/>
    </row>
    <row r="106" spans="2:37" s="2" customFormat="1" ht="15" hidden="1" customHeight="1" x14ac:dyDescent="0.25">
      <c r="B106" s="26"/>
      <c r="I106" s="18"/>
      <c r="J106" s="18"/>
      <c r="K106" s="18"/>
      <c r="L106" s="18"/>
      <c r="M106" s="18"/>
      <c r="N106" s="18"/>
      <c r="O106" s="18"/>
      <c r="P106" s="18"/>
      <c r="Q106" s="18"/>
      <c r="R106" s="18"/>
      <c r="S106" s="18"/>
      <c r="T106" s="18"/>
      <c r="U106" s="18"/>
      <c r="V106" s="18"/>
      <c r="W106" s="18"/>
      <c r="X106" s="21"/>
      <c r="Y106" s="18"/>
      <c r="AA106" s="18"/>
      <c r="AB106" s="18"/>
      <c r="AC106" s="18"/>
      <c r="AD106" s="18"/>
      <c r="AE106" s="18"/>
      <c r="AF106" s="36"/>
      <c r="AG106" s="36"/>
      <c r="AH106" s="36"/>
      <c r="AI106" s="36"/>
      <c r="AJ106" s="3"/>
      <c r="AK106" s="3"/>
    </row>
    <row r="107" spans="2:37" s="2" customFormat="1" ht="15" hidden="1" customHeight="1" x14ac:dyDescent="0.25">
      <c r="B107" s="26"/>
      <c r="I107" s="18"/>
      <c r="J107" s="18"/>
      <c r="K107" s="18"/>
      <c r="L107" s="18"/>
      <c r="M107" s="18"/>
      <c r="N107" s="18"/>
      <c r="O107" s="18"/>
      <c r="P107" s="18"/>
      <c r="Q107" s="18"/>
      <c r="R107" s="18"/>
      <c r="S107" s="18"/>
      <c r="T107" s="18"/>
      <c r="U107" s="18"/>
      <c r="V107" s="18"/>
      <c r="W107" s="18"/>
      <c r="X107" s="21"/>
      <c r="Y107" s="18"/>
      <c r="AA107" s="18"/>
      <c r="AB107" s="18"/>
      <c r="AC107" s="18"/>
      <c r="AD107" s="18"/>
      <c r="AE107" s="18"/>
      <c r="AF107" s="36"/>
      <c r="AG107" s="36"/>
      <c r="AH107" s="36"/>
      <c r="AI107" s="36"/>
      <c r="AJ107" s="3"/>
      <c r="AK107" s="3"/>
    </row>
    <row r="108" spans="2:37" s="2" customFormat="1" ht="15" hidden="1" customHeight="1" x14ac:dyDescent="0.2">
      <c r="B108" s="8"/>
      <c r="C108" s="8"/>
      <c r="D108" s="8"/>
      <c r="E108" s="8"/>
      <c r="I108" s="19"/>
      <c r="J108" s="19"/>
      <c r="K108" s="19"/>
      <c r="L108" s="19"/>
      <c r="M108" s="19"/>
      <c r="N108" s="19"/>
      <c r="O108" s="19"/>
      <c r="P108" s="19"/>
      <c r="Q108" s="24"/>
      <c r="R108" s="24"/>
      <c r="S108" s="24"/>
      <c r="T108" s="24"/>
      <c r="U108" s="24"/>
      <c r="V108" s="24"/>
      <c r="W108" s="24"/>
      <c r="X108" s="24"/>
      <c r="Y108" s="24"/>
      <c r="Z108" s="24"/>
      <c r="AA108" s="24"/>
      <c r="AB108" s="24"/>
      <c r="AC108" s="24"/>
      <c r="AD108" s="24"/>
      <c r="AE108" s="24"/>
      <c r="AF108" s="24"/>
      <c r="AG108" s="24"/>
      <c r="AH108" s="24"/>
      <c r="AI108" s="24"/>
    </row>
    <row r="109" spans="2:37" s="2" customFormat="1" ht="15" hidden="1" customHeight="1" x14ac:dyDescent="0.25">
      <c r="B109" s="27"/>
      <c r="C109" s="6"/>
      <c r="D109" s="6"/>
      <c r="E109" s="6"/>
      <c r="F109" s="6"/>
      <c r="G109" s="6"/>
      <c r="H109" s="6"/>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row>
    <row r="110" spans="2:37" s="2" customFormat="1" ht="15" hidden="1" customHeight="1" x14ac:dyDescent="0.25">
      <c r="B110" s="26"/>
      <c r="C110" s="6"/>
      <c r="D110" s="6"/>
      <c r="E110" s="6"/>
      <c r="F110" s="6"/>
      <c r="G110" s="6"/>
      <c r="H110" s="6"/>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17"/>
      <c r="AK110" s="17"/>
    </row>
    <row r="111" spans="2:37" s="2" customFormat="1" ht="15" hidden="1" customHeight="1" x14ac:dyDescent="0.25">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18"/>
      <c r="AK111" s="18"/>
    </row>
    <row r="112" spans="2:37" s="2" customFormat="1" ht="15" customHeight="1" x14ac:dyDescent="0.25">
      <c r="B112" s="25"/>
      <c r="C112" s="25"/>
      <c r="D112" s="25"/>
      <c r="E112" s="25"/>
      <c r="F112" s="25"/>
      <c r="G112" s="25"/>
      <c r="H112" s="25"/>
      <c r="I112" s="25"/>
      <c r="J112" s="25"/>
      <c r="K112" s="25"/>
      <c r="L112" s="25"/>
      <c r="M112" s="25"/>
      <c r="N112" s="25"/>
      <c r="O112" s="25"/>
      <c r="P112" s="25"/>
      <c r="Q112" s="25"/>
      <c r="R112" s="25"/>
      <c r="S112" s="25"/>
      <c r="T112" s="25"/>
      <c r="U112" s="25"/>
      <c r="V112" s="6"/>
      <c r="W112" s="6"/>
      <c r="X112" s="6"/>
      <c r="Y112" s="6"/>
      <c r="Z112" s="6"/>
      <c r="AA112" s="6"/>
      <c r="AB112" s="6"/>
      <c r="AC112" s="6"/>
      <c r="AD112" s="6"/>
      <c r="AE112" s="6"/>
      <c r="AF112" s="6"/>
      <c r="AG112" s="6"/>
      <c r="AH112" s="6"/>
      <c r="AI112" s="6"/>
      <c r="AJ112" s="17"/>
      <c r="AK112" s="17"/>
    </row>
    <row r="113" spans="2:37" ht="15" customHeight="1" x14ac:dyDescent="0.25">
      <c r="B113" s="25"/>
      <c r="D113" s="25"/>
      <c r="E113" s="25"/>
      <c r="F113" s="25"/>
      <c r="G113" s="25"/>
      <c r="H113" s="25"/>
      <c r="I113" s="25"/>
      <c r="J113" s="25"/>
      <c r="K113" s="25"/>
      <c r="L113" s="25"/>
      <c r="M113" s="25"/>
      <c r="N113" s="25"/>
      <c r="O113" s="25"/>
      <c r="P113" s="25"/>
      <c r="Q113" s="25"/>
      <c r="R113" s="25"/>
      <c r="S113" s="25"/>
      <c r="T113" s="25"/>
      <c r="U113" s="25"/>
      <c r="AJ113" s="5"/>
      <c r="AK113" s="5"/>
    </row>
    <row r="114" spans="2:37" ht="15" customHeight="1" x14ac:dyDescent="0.25">
      <c r="AJ114" s="12"/>
      <c r="AK114" s="12"/>
    </row>
    <row r="115" spans="2:37" ht="15" customHeight="1" x14ac:dyDescent="0.25">
      <c r="B115" s="2"/>
      <c r="L115"/>
    </row>
    <row r="116" spans="2:37" ht="15" customHeight="1" x14ac:dyDescent="0.25"/>
    <row r="117" spans="2:37" ht="15" customHeight="1" x14ac:dyDescent="0.25">
      <c r="B117" s="21"/>
    </row>
    <row r="118" spans="2:37" ht="15" customHeight="1" x14ac:dyDescent="0.25">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row>
    <row r="119" spans="2:37" ht="15" customHeight="1" x14ac:dyDescent="0.25">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row>
    <row r="120" spans="2:37" ht="15" customHeight="1" x14ac:dyDescent="0.25">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13"/>
      <c r="AK120" s="13"/>
    </row>
    <row r="122" spans="2:37" ht="15" customHeight="1" x14ac:dyDescent="0.25">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13"/>
      <c r="AK122" s="13"/>
    </row>
    <row r="123" spans="2:37" ht="15" customHeight="1" x14ac:dyDescent="0.25">
      <c r="AJ123" s="13"/>
      <c r="AK123" s="13"/>
    </row>
    <row r="124" spans="2:37" ht="15" customHeight="1" x14ac:dyDescent="0.25"/>
    <row r="125" spans="2:37" ht="15" customHeight="1" x14ac:dyDescent="0.25"/>
    <row r="126" spans="2:37" ht="15" customHeight="1" x14ac:dyDescent="0.25"/>
    <row r="127" spans="2:37" ht="15" customHeight="1" x14ac:dyDescent="0.25"/>
    <row r="128" spans="2:37"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9" customHeight="1" x14ac:dyDescent="0.25"/>
    <row r="138" ht="15" customHeight="1" x14ac:dyDescent="0.25"/>
    <row r="140" ht="18.75" customHeight="1" x14ac:dyDescent="0.25"/>
    <row r="141" ht="21" customHeight="1" x14ac:dyDescent="0.25"/>
  </sheetData>
  <sheetProtection algorithmName="SHA-512" hashValue="F4dvfXXWz+ifH5G6D+Z1yVoe/M7TIRvnz+MRs8KksCAu+2Qf+YOt+NJkCEfVV2vmN4cJoNBs1KKtSLYAi54lDA==" saltValue="X3115buPsSs/5s5ISbiiBg==" spinCount="100000" sheet="1" objects="1" scenarios="1" selectLockedCells="1"/>
  <mergeCells count="43">
    <mergeCell ref="AF4:AJ4"/>
    <mergeCell ref="J28:M29"/>
    <mergeCell ref="N28:S29"/>
    <mergeCell ref="T28:V29"/>
    <mergeCell ref="W28:Y29"/>
    <mergeCell ref="J30:M30"/>
    <mergeCell ref="N30:S30"/>
    <mergeCell ref="T30:V30"/>
    <mergeCell ref="W30:Y30"/>
    <mergeCell ref="Q15:AI15"/>
    <mergeCell ref="C23:AI24"/>
    <mergeCell ref="C26:AJ26"/>
    <mergeCell ref="S20:W20"/>
    <mergeCell ref="B118:AI120"/>
    <mergeCell ref="A54:AI60"/>
    <mergeCell ref="B35:K35"/>
    <mergeCell ref="B36:L36"/>
    <mergeCell ref="O35:S35"/>
    <mergeCell ref="B37:S39"/>
    <mergeCell ref="B40:S41"/>
    <mergeCell ref="AF35:AI35"/>
    <mergeCell ref="AF37:AI37"/>
    <mergeCell ref="AF39:AI39"/>
    <mergeCell ref="W35:AE35"/>
    <mergeCell ref="W37:AE37"/>
    <mergeCell ref="W39:AE39"/>
    <mergeCell ref="A61:AH95"/>
    <mergeCell ref="W1:AJ2"/>
    <mergeCell ref="W3:AJ3"/>
    <mergeCell ref="G14:W14"/>
    <mergeCell ref="P17:U17"/>
    <mergeCell ref="M18:AI18"/>
    <mergeCell ref="Y13:AI13"/>
    <mergeCell ref="Y12:AI12"/>
    <mergeCell ref="Y17:AI17"/>
    <mergeCell ref="Y16:AI16"/>
    <mergeCell ref="Y14:AI14"/>
    <mergeCell ref="G12:Q12"/>
    <mergeCell ref="G13:U13"/>
    <mergeCell ref="F17:L17"/>
    <mergeCell ref="F16:L16"/>
    <mergeCell ref="Q16:U16"/>
    <mergeCell ref="B6:AI9"/>
  </mergeCells>
  <conditionalFormatting sqref="G12:Q12 Y12:AI14 G13:U13 G14:W14 Q15:AI15 Q16:U16 F16:L17 Y16:AI17 P17:U17 M18:AI18 J30 N30 B35:K35 O35:S35">
    <cfRule type="containsBlanks" dxfId="4" priority="2">
      <formula>LEN(TRIM(B12))=0</formula>
    </cfRule>
  </conditionalFormatting>
  <conditionalFormatting sqref="S20:W20">
    <cfRule type="containsBlanks" dxfId="3" priority="1">
      <formula>LEN(TRIM(S20))=0</formula>
    </cfRule>
  </conditionalFormatting>
  <pageMargins left="0.31281249999999999" right="0.18447916666666667" top="0.39302083333333332" bottom="0.32083333333333336" header="0" footer="0"/>
  <pageSetup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moveWithCells="1">
                  <from>
                    <xdr:col>17</xdr:col>
                    <xdr:colOff>533400</xdr:colOff>
                    <xdr:row>10</xdr:row>
                    <xdr:rowOff>38100</xdr:rowOff>
                  </from>
                  <to>
                    <xdr:col>18</xdr:col>
                    <xdr:colOff>114300</xdr:colOff>
                    <xdr:row>11</xdr:row>
                    <xdr:rowOff>57150</xdr:rowOff>
                  </to>
                </anchor>
              </controlPr>
            </control>
          </mc:Choice>
        </mc:AlternateContent>
        <mc:AlternateContent xmlns:mc="http://schemas.openxmlformats.org/markup-compatibility/2006">
          <mc:Choice Requires="x14">
            <control shapeId="1032" r:id="rId5" name="Check Box 8">
              <controlPr locked="0" defaultSize="0" autoFill="0" autoLine="0" autoPict="0">
                <anchor moveWithCells="1">
                  <from>
                    <xdr:col>2</xdr:col>
                    <xdr:colOff>76200</xdr:colOff>
                    <xdr:row>18</xdr:row>
                    <xdr:rowOff>47625</xdr:rowOff>
                  </from>
                  <to>
                    <xdr:col>3</xdr:col>
                    <xdr:colOff>47625</xdr:colOff>
                    <xdr:row>19</xdr:row>
                    <xdr:rowOff>28575</xdr:rowOff>
                  </to>
                </anchor>
              </controlPr>
            </control>
          </mc:Choice>
        </mc:AlternateContent>
        <mc:AlternateContent xmlns:mc="http://schemas.openxmlformats.org/markup-compatibility/2006">
          <mc:Choice Requires="x14">
            <control shapeId="1033" r:id="rId6" name="Check Box 9">
              <controlPr locked="0" defaultSize="0" autoFill="0" autoLine="0" autoPict="0">
                <anchor moveWithCells="1">
                  <from>
                    <xdr:col>2</xdr:col>
                    <xdr:colOff>76200</xdr:colOff>
                    <xdr:row>19</xdr:row>
                    <xdr:rowOff>76200</xdr:rowOff>
                  </from>
                  <to>
                    <xdr:col>3</xdr:col>
                    <xdr:colOff>47625</xdr:colOff>
                    <xdr:row>20</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Prov!$A$1:$A$13</xm:f>
          </x14:formula1>
          <xm:sqref>Q16:U16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AA88F-A0EA-49C6-A6D4-0DF696DB6CC8}">
  <dimension ref="A1:AK141"/>
  <sheetViews>
    <sheetView showGridLines="0" tabSelected="1" view="pageLayout" zoomScale="90" zoomScaleNormal="100" zoomScaleSheetLayoutView="80" zoomScalePageLayoutView="90" workbookViewId="0">
      <selection activeCell="AF37" sqref="AF37"/>
    </sheetView>
  </sheetViews>
  <sheetFormatPr defaultColWidth="9.140625" defaultRowHeight="15" x14ac:dyDescent="0.25"/>
  <cols>
    <col min="1" max="2" width="3.140625" style="6" customWidth="1"/>
    <col min="3" max="3" width="3.42578125" style="6" customWidth="1"/>
    <col min="4" max="4" width="0.85546875" style="6" customWidth="1"/>
    <col min="5" max="5" width="3.28515625" style="6" customWidth="1"/>
    <col min="6" max="6" width="3.85546875" style="6" customWidth="1"/>
    <col min="7" max="7" width="2.28515625" style="6" customWidth="1"/>
    <col min="8" max="8" width="2.7109375" style="6" customWidth="1"/>
    <col min="9" max="9" width="6.7109375" style="6" customWidth="1"/>
    <col min="10" max="10" width="2.7109375" style="6" customWidth="1"/>
    <col min="11" max="12" width="2.140625" style="6" customWidth="1"/>
    <col min="13" max="14" width="2.85546875" style="6" customWidth="1"/>
    <col min="15" max="15" width="4.140625" style="6" customWidth="1"/>
    <col min="16" max="16" width="3.5703125" style="6" customWidth="1"/>
    <col min="17" max="17" width="1.42578125" style="6" customWidth="1"/>
    <col min="18" max="18" width="10.85546875" style="6" customWidth="1"/>
    <col min="19" max="19" width="3.5703125" style="6" customWidth="1"/>
    <col min="20" max="20" width="1.42578125" style="6" customWidth="1"/>
    <col min="21" max="21" width="10" style="6" customWidth="1"/>
    <col min="22" max="22" width="0.85546875" style="6" customWidth="1"/>
    <col min="23" max="24" width="4.85546875" style="6" customWidth="1"/>
    <col min="25" max="25" width="2" style="6" customWidth="1"/>
    <col min="26" max="26" width="2.7109375" style="6" customWidth="1"/>
    <col min="27" max="27" width="6.7109375" style="6" customWidth="1"/>
    <col min="28" max="28" width="2.7109375" style="6" customWidth="1"/>
    <col min="29" max="30" width="2.140625" style="6" customWidth="1"/>
    <col min="31" max="31" width="2.85546875" style="6" customWidth="1"/>
    <col min="32" max="32" width="7.140625" style="6" customWidth="1"/>
    <col min="33" max="33" width="2.140625" style="6" customWidth="1"/>
    <col min="34" max="34" width="2.85546875" style="6" customWidth="1"/>
    <col min="35" max="35" width="7.140625" style="6" customWidth="1"/>
    <col min="36" max="36" width="2" style="6" customWidth="1"/>
    <col min="37" max="37" width="1.42578125" style="6" customWidth="1"/>
    <col min="38" max="38" width="1.28515625" style="6" customWidth="1"/>
    <col min="39" max="39" width="9.140625" style="6"/>
    <col min="40" max="40" width="10.85546875" style="6" customWidth="1"/>
    <col min="41" max="16384" width="9.140625" style="6"/>
  </cols>
  <sheetData>
    <row r="1" spans="1:36" ht="9.6" customHeight="1" x14ac:dyDescent="0.25">
      <c r="A1"/>
      <c r="M1" s="10"/>
      <c r="N1" s="10"/>
      <c r="O1" s="10"/>
      <c r="P1" s="10"/>
      <c r="Q1" s="10"/>
      <c r="R1" s="10"/>
      <c r="S1" s="10"/>
      <c r="V1" s="29"/>
      <c r="W1" s="160" t="s">
        <v>51</v>
      </c>
      <c r="X1" s="161"/>
      <c r="Y1" s="161"/>
      <c r="Z1" s="161"/>
      <c r="AA1" s="161"/>
      <c r="AB1" s="161"/>
      <c r="AC1" s="161"/>
      <c r="AD1" s="161"/>
      <c r="AE1" s="161"/>
      <c r="AF1" s="161"/>
      <c r="AG1" s="161"/>
      <c r="AH1" s="161"/>
      <c r="AI1" s="161"/>
      <c r="AJ1" s="161"/>
    </row>
    <row r="2" spans="1:36" ht="15" customHeight="1" x14ac:dyDescent="0.25">
      <c r="A2" s="31" t="s">
        <v>1</v>
      </c>
      <c r="M2" s="10"/>
      <c r="N2" s="10"/>
      <c r="O2" s="10"/>
      <c r="P2" s="10"/>
      <c r="Q2" s="10"/>
      <c r="R2" s="10"/>
      <c r="S2" s="10"/>
      <c r="T2" s="29"/>
      <c r="U2" s="29"/>
      <c r="V2" s="29"/>
      <c r="W2" s="161"/>
      <c r="X2" s="161"/>
      <c r="Y2" s="161"/>
      <c r="Z2" s="161"/>
      <c r="AA2" s="161"/>
      <c r="AB2" s="161"/>
      <c r="AC2" s="161"/>
      <c r="AD2" s="161"/>
      <c r="AE2" s="161"/>
      <c r="AF2" s="161"/>
      <c r="AG2" s="161"/>
      <c r="AH2" s="161"/>
      <c r="AI2" s="161"/>
      <c r="AJ2" s="161"/>
    </row>
    <row r="3" spans="1:36" ht="21" customHeight="1" x14ac:dyDescent="0.35">
      <c r="A3" s="31" t="s">
        <v>2</v>
      </c>
      <c r="M3" s="11"/>
      <c r="N3" s="11"/>
      <c r="O3" s="158" t="s">
        <v>52</v>
      </c>
      <c r="P3" s="158"/>
      <c r="Q3" s="158"/>
      <c r="R3" s="158"/>
      <c r="S3" s="158"/>
      <c r="T3" s="158"/>
      <c r="U3" s="158"/>
      <c r="V3" s="158"/>
      <c r="W3" s="158"/>
      <c r="X3" s="158"/>
      <c r="Y3" s="158"/>
      <c r="Z3" s="158"/>
      <c r="AA3" s="158"/>
      <c r="AB3" s="158"/>
      <c r="AC3" s="158"/>
      <c r="AD3" s="158"/>
      <c r="AE3" s="158"/>
      <c r="AF3" s="158"/>
      <c r="AG3" s="158"/>
      <c r="AH3" s="158"/>
      <c r="AI3" s="158"/>
      <c r="AJ3" s="158"/>
    </row>
    <row r="4" spans="1:36" s="26" customFormat="1" ht="21" customHeight="1" x14ac:dyDescent="0.25">
      <c r="A4" s="72" t="s">
        <v>6</v>
      </c>
      <c r="B4" s="73" t="s">
        <v>53</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159" t="s">
        <v>54</v>
      </c>
      <c r="AE4" s="159"/>
      <c r="AF4" s="159"/>
      <c r="AG4" s="159"/>
      <c r="AH4" s="159"/>
      <c r="AI4" s="159"/>
      <c r="AJ4" s="159"/>
    </row>
    <row r="5" spans="1:36" s="2" customFormat="1" ht="18" customHeight="1" x14ac:dyDescent="0.2">
      <c r="A5" s="15" t="s">
        <v>10</v>
      </c>
      <c r="B5" s="83" t="s">
        <v>55</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row>
    <row r="6" spans="1:36" s="2" customFormat="1" ht="18" customHeight="1" x14ac:dyDescent="0.2">
      <c r="A6" s="15" t="s">
        <v>56</v>
      </c>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row>
    <row r="7" spans="1:36" s="2" customFormat="1" ht="18" customHeight="1" x14ac:dyDescent="0.2">
      <c r="A7" s="15"/>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row>
    <row r="8" spans="1:36" s="2" customFormat="1" ht="18" customHeight="1" x14ac:dyDescent="0.2">
      <c r="A8" s="15"/>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row>
    <row r="9" spans="1:36" s="2" customFormat="1" ht="44.25" customHeight="1" x14ac:dyDescent="0.2">
      <c r="A9" s="15"/>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row>
    <row r="10" spans="1:36" s="2" customFormat="1" ht="10.9" customHeight="1" x14ac:dyDescent="0.2">
      <c r="A10" s="15"/>
      <c r="S10" s="49" t="s">
        <v>57</v>
      </c>
    </row>
    <row r="11" spans="1:36" s="2" customFormat="1" ht="18" customHeight="1" x14ac:dyDescent="0.25">
      <c r="B11" s="7" t="s">
        <v>58</v>
      </c>
      <c r="F11" s="55"/>
      <c r="G11" s="55"/>
      <c r="H11" s="137"/>
      <c r="I11" s="137"/>
      <c r="J11" s="137"/>
      <c r="K11" s="137"/>
      <c r="L11" s="137"/>
      <c r="M11" s="137"/>
      <c r="N11" s="137"/>
      <c r="O11" s="137"/>
      <c r="P11" s="137"/>
      <c r="R11" s="7" t="s">
        <v>59</v>
      </c>
      <c r="W11" s="9"/>
      <c r="X11" s="55"/>
      <c r="Y11" s="55"/>
      <c r="Z11" s="137"/>
      <c r="AA11" s="137"/>
      <c r="AB11" s="137"/>
      <c r="AC11" s="137"/>
      <c r="AD11" s="137"/>
      <c r="AE11" s="137"/>
      <c r="AF11" s="137"/>
      <c r="AG11" s="137"/>
      <c r="AH11" s="137"/>
    </row>
    <row r="12" spans="1:36" s="2" customFormat="1" ht="18" customHeight="1" x14ac:dyDescent="0.25">
      <c r="B12" s="2" t="s">
        <v>60</v>
      </c>
      <c r="G12" s="56"/>
      <c r="H12" s="138"/>
      <c r="I12" s="138"/>
      <c r="J12" s="138"/>
      <c r="K12" s="138"/>
      <c r="L12" s="138"/>
      <c r="M12" s="138"/>
      <c r="N12" s="138"/>
      <c r="O12" s="138"/>
      <c r="P12" s="138"/>
      <c r="Q12" s="138"/>
      <c r="R12" s="7" t="s">
        <v>61</v>
      </c>
      <c r="T12" s="56"/>
      <c r="V12" s="8"/>
      <c r="W12" s="9"/>
      <c r="X12" s="56"/>
      <c r="Y12" s="56"/>
      <c r="Z12" s="82"/>
      <c r="AA12" s="82"/>
      <c r="AB12" s="82"/>
      <c r="AC12" s="82"/>
      <c r="AD12" s="82"/>
      <c r="AE12" s="82"/>
      <c r="AF12" s="82"/>
      <c r="AG12" s="82"/>
      <c r="AH12" s="82"/>
      <c r="AI12" s="8"/>
      <c r="AJ12" s="8"/>
    </row>
    <row r="13" spans="1:36" s="2" customFormat="1" ht="18" customHeight="1" x14ac:dyDescent="0.25">
      <c r="B13" s="7" t="s">
        <v>62</v>
      </c>
      <c r="G13" s="56"/>
      <c r="H13" s="56"/>
      <c r="I13" s="56"/>
      <c r="J13" s="138"/>
      <c r="K13" s="138"/>
      <c r="L13" s="138"/>
      <c r="M13" s="138"/>
      <c r="N13" s="138"/>
      <c r="O13" s="138"/>
      <c r="P13" s="138"/>
      <c r="Q13" s="138"/>
      <c r="R13" s="138"/>
      <c r="S13" s="138"/>
      <c r="T13" s="138"/>
      <c r="U13" s="138"/>
      <c r="V13" s="44"/>
      <c r="W13" s="9" t="s">
        <v>63</v>
      </c>
      <c r="X13" s="142"/>
      <c r="Y13" s="142"/>
      <c r="Z13" s="143"/>
      <c r="AA13" s="143"/>
      <c r="AB13" s="143"/>
      <c r="AC13" s="143"/>
      <c r="AD13" s="143"/>
      <c r="AE13" s="143"/>
      <c r="AF13" s="143"/>
      <c r="AG13" s="143"/>
      <c r="AH13" s="143"/>
      <c r="AI13" s="8"/>
      <c r="AJ13" s="8"/>
    </row>
    <row r="14" spans="1:36" s="2" customFormat="1" ht="18" customHeight="1" x14ac:dyDescent="0.25">
      <c r="B14" s="2" t="s">
        <v>64</v>
      </c>
      <c r="P14" s="56"/>
      <c r="Q14" s="44"/>
      <c r="R14" s="138"/>
      <c r="S14" s="138"/>
      <c r="T14" s="138"/>
      <c r="U14" s="138"/>
      <c r="V14" s="138"/>
      <c r="W14" s="138"/>
      <c r="X14" s="138"/>
      <c r="Y14" s="138"/>
      <c r="Z14" s="138"/>
      <c r="AA14" s="138"/>
      <c r="AB14" s="138"/>
      <c r="AC14" s="138"/>
      <c r="AD14" s="138"/>
      <c r="AE14" s="138"/>
      <c r="AF14" s="138"/>
      <c r="AG14" s="138"/>
      <c r="AH14" s="138"/>
    </row>
    <row r="15" spans="1:36" s="2" customFormat="1" ht="18" customHeight="1" x14ac:dyDescent="0.25">
      <c r="B15" s="2" t="s">
        <v>65</v>
      </c>
      <c r="E15" s="142"/>
      <c r="F15" s="142"/>
      <c r="G15" s="142"/>
      <c r="H15" s="142"/>
      <c r="I15" s="142"/>
      <c r="J15" s="142"/>
      <c r="K15" s="142"/>
      <c r="M15" s="2" t="s">
        <v>20</v>
      </c>
      <c r="P15" s="82"/>
      <c r="Q15" s="82"/>
      <c r="R15" s="82"/>
      <c r="S15" s="82"/>
      <c r="T15" s="82"/>
      <c r="W15" s="9" t="s">
        <v>66</v>
      </c>
      <c r="X15" s="144"/>
      <c r="Y15" s="144"/>
      <c r="Z15" s="144"/>
      <c r="AA15" s="144"/>
      <c r="AB15" s="144"/>
      <c r="AC15" s="144"/>
      <c r="AD15" s="144"/>
      <c r="AE15" s="144"/>
      <c r="AF15" s="144"/>
      <c r="AG15" s="144"/>
      <c r="AH15" s="144"/>
    </row>
    <row r="16" spans="1:36" s="2" customFormat="1" ht="18" customHeight="1" x14ac:dyDescent="0.25">
      <c r="B16" s="2" t="s">
        <v>67</v>
      </c>
      <c r="C16" s="9"/>
      <c r="D16" s="9"/>
      <c r="E16" s="56"/>
      <c r="F16" s="139"/>
      <c r="G16" s="139"/>
      <c r="H16" s="139"/>
      <c r="I16" s="139"/>
      <c r="J16" s="139"/>
      <c r="K16" s="139"/>
      <c r="M16" s="2" t="s">
        <v>23</v>
      </c>
      <c r="O16" s="140"/>
      <c r="P16" s="140"/>
      <c r="Q16" s="140"/>
      <c r="R16" s="140"/>
      <c r="S16" s="140"/>
      <c r="T16" s="140"/>
      <c r="W16" s="9" t="s">
        <v>68</v>
      </c>
      <c r="X16" s="141"/>
      <c r="Y16" s="141"/>
      <c r="Z16" s="141"/>
      <c r="AA16" s="141"/>
      <c r="AB16" s="141"/>
      <c r="AC16" s="141"/>
      <c r="AD16" s="141"/>
      <c r="AE16" s="141"/>
      <c r="AF16" s="141"/>
      <c r="AG16" s="141"/>
      <c r="AH16" s="141"/>
    </row>
    <row r="17" spans="1:37" s="2" customFormat="1" ht="18" customHeight="1" x14ac:dyDescent="0.25">
      <c r="B17" s="2" t="s">
        <v>69</v>
      </c>
      <c r="L17" s="56"/>
      <c r="M17" s="56"/>
      <c r="N17" s="56"/>
      <c r="O17" s="138"/>
      <c r="P17" s="138"/>
      <c r="Q17" s="138"/>
      <c r="R17" s="138"/>
      <c r="S17" s="138"/>
      <c r="T17" s="138"/>
      <c r="U17" s="138"/>
      <c r="V17" s="138"/>
      <c r="W17" s="138"/>
      <c r="X17" s="138"/>
      <c r="Y17" s="138"/>
      <c r="Z17" s="138"/>
      <c r="AA17" s="138"/>
      <c r="AB17" s="138"/>
      <c r="AC17" s="138"/>
      <c r="AD17" s="138"/>
      <c r="AE17" s="138"/>
      <c r="AF17" s="138"/>
      <c r="AG17" s="138"/>
      <c r="AH17" s="138"/>
    </row>
    <row r="18" spans="1:37" s="2" customFormat="1" ht="18" customHeight="1" x14ac:dyDescent="0.25">
      <c r="D18" s="2" t="s">
        <v>70</v>
      </c>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7" s="2" customFormat="1" ht="15.6" customHeight="1" x14ac:dyDescent="0.25">
      <c r="D19" s="2" t="s">
        <v>71</v>
      </c>
      <c r="E19" s="65"/>
      <c r="F19" s="65"/>
      <c r="G19" s="65"/>
      <c r="H19" s="65"/>
      <c r="I19" s="65"/>
      <c r="J19" s="65"/>
      <c r="K19" s="65"/>
      <c r="L19" s="64"/>
      <c r="M19" s="64"/>
      <c r="N19" s="64"/>
      <c r="Q19" s="2" t="s">
        <v>72</v>
      </c>
      <c r="R19" s="64"/>
      <c r="S19" s="145"/>
      <c r="T19" s="145"/>
      <c r="U19" s="145"/>
      <c r="V19" s="145"/>
      <c r="W19" s="145"/>
      <c r="X19" s="45"/>
      <c r="Y19" s="45"/>
      <c r="Z19" s="45"/>
      <c r="AA19" s="45"/>
      <c r="AB19" s="45"/>
      <c r="AC19" s="45"/>
      <c r="AD19" s="45"/>
      <c r="AE19" s="45"/>
      <c r="AF19" s="45"/>
      <c r="AG19" s="45"/>
      <c r="AH19" s="45"/>
    </row>
    <row r="20" spans="1:37" s="2" customFormat="1" ht="10.15" customHeight="1" x14ac:dyDescent="0.2"/>
    <row r="21" spans="1:37" s="2" customFormat="1" ht="11.25" customHeight="1" x14ac:dyDescent="0.2">
      <c r="B21" s="54" t="s">
        <v>73</v>
      </c>
      <c r="D21" s="60"/>
      <c r="E21" s="60"/>
      <c r="F21" s="60"/>
      <c r="G21" s="60"/>
      <c r="H21" s="60"/>
      <c r="I21" s="60"/>
      <c r="J21" s="60"/>
      <c r="K21" s="60"/>
      <c r="L21" s="60"/>
      <c r="M21" s="60"/>
      <c r="N21" s="60"/>
      <c r="O21" s="60"/>
      <c r="P21" s="60"/>
      <c r="Q21" s="60"/>
      <c r="R21" s="60"/>
      <c r="S21" s="60"/>
      <c r="T21" s="60"/>
      <c r="U21" s="60"/>
      <c r="V21" s="60"/>
      <c r="W21" s="60"/>
    </row>
    <row r="22" spans="1:37" s="2" customFormat="1" ht="12.75" customHeight="1" x14ac:dyDescent="0.2">
      <c r="B22" s="61" t="s">
        <v>74</v>
      </c>
    </row>
    <row r="23" spans="1:37" s="2" customFormat="1" ht="15" customHeight="1" x14ac:dyDescent="0.2">
      <c r="C23" s="111" t="s">
        <v>75</v>
      </c>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7"/>
      <c r="AK23" s="7"/>
    </row>
    <row r="24" spans="1:37" s="2" customFormat="1" ht="15" customHeight="1" x14ac:dyDescent="0.2">
      <c r="B24" s="57"/>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62"/>
      <c r="AK24" s="7"/>
    </row>
    <row r="25" spans="1:37" s="2" customFormat="1" ht="15" customHeight="1" x14ac:dyDescent="0.2">
      <c r="B25" s="61" t="s">
        <v>32</v>
      </c>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7"/>
      <c r="AK25" s="7"/>
    </row>
    <row r="26" spans="1:37" s="2" customFormat="1" ht="13.15" customHeight="1" x14ac:dyDescent="0.2">
      <c r="B26" s="63"/>
      <c r="C26" s="111" t="s">
        <v>76</v>
      </c>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7"/>
      <c r="AK26" s="7"/>
    </row>
    <row r="27" spans="1:37" s="2" customFormat="1" ht="13.15" customHeight="1" x14ac:dyDescent="0.2">
      <c r="B27" s="63"/>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7"/>
      <c r="AK27" s="7"/>
    </row>
    <row r="28" spans="1:37" s="2" customFormat="1" ht="14.45" customHeight="1" thickBot="1" x14ac:dyDescent="0.25">
      <c r="B28" s="63"/>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7"/>
      <c r="AK28" s="7"/>
    </row>
    <row r="29" spans="1:37" s="2" customFormat="1" ht="24" customHeight="1" x14ac:dyDescent="0.2">
      <c r="K29" s="147" t="s">
        <v>77</v>
      </c>
      <c r="L29" s="148"/>
      <c r="M29" s="148"/>
      <c r="N29" s="148"/>
      <c r="O29" s="148" t="s">
        <v>78</v>
      </c>
      <c r="P29" s="148"/>
      <c r="Q29" s="148"/>
      <c r="R29" s="148"/>
      <c r="S29" s="148"/>
      <c r="T29" s="148"/>
      <c r="U29" s="148" t="s">
        <v>79</v>
      </c>
      <c r="V29" s="148"/>
      <c r="W29" s="148"/>
      <c r="X29" s="152" t="s">
        <v>80</v>
      </c>
      <c r="Y29" s="152"/>
      <c r="Z29" s="152"/>
      <c r="AA29" s="153"/>
    </row>
    <row r="30" spans="1:37" s="20" customFormat="1" ht="49.15" customHeight="1" thickBot="1" x14ac:dyDescent="0.3">
      <c r="A30" s="37"/>
      <c r="K30" s="149"/>
      <c r="L30" s="150"/>
      <c r="M30" s="150"/>
      <c r="N30" s="150"/>
      <c r="O30" s="150"/>
      <c r="P30" s="150"/>
      <c r="Q30" s="150"/>
      <c r="R30" s="150"/>
      <c r="S30" s="150"/>
      <c r="T30" s="150"/>
      <c r="U30" s="150"/>
      <c r="V30" s="150"/>
      <c r="W30" s="150"/>
      <c r="X30" s="154"/>
      <c r="Y30" s="154"/>
      <c r="Z30" s="154"/>
      <c r="AA30" s="155"/>
    </row>
    <row r="31" spans="1:37" s="2" customFormat="1" ht="31.15" customHeight="1" x14ac:dyDescent="0.2">
      <c r="K31" s="151"/>
      <c r="L31" s="146"/>
      <c r="M31" s="146"/>
      <c r="N31" s="146"/>
      <c r="O31" s="146"/>
      <c r="P31" s="146"/>
      <c r="Q31" s="146"/>
      <c r="R31" s="146"/>
      <c r="S31" s="146"/>
      <c r="T31" s="146"/>
      <c r="U31" s="108">
        <f>IF(O31=0, 0, IF((O31*1.2%)&lt;130.92, 130.92, (O31*1.2%)))</f>
        <v>0</v>
      </c>
      <c r="V31" s="109"/>
      <c r="W31" s="110"/>
      <c r="X31" s="156">
        <f>IF(O31=0, 0, IF((O31*0.44%)&lt;49.05, 49.05, (O31*0.44%)))</f>
        <v>0</v>
      </c>
      <c r="Y31" s="156"/>
      <c r="Z31" s="156"/>
      <c r="AA31" s="157"/>
    </row>
    <row r="32" spans="1:37" s="69" customFormat="1" ht="31.15" customHeight="1" x14ac:dyDescent="0.2">
      <c r="K32" s="70"/>
      <c r="L32" s="70"/>
      <c r="M32" s="70"/>
      <c r="N32" s="70"/>
      <c r="O32" s="70"/>
      <c r="P32" s="71"/>
      <c r="Q32" s="71"/>
      <c r="R32" s="71"/>
      <c r="S32" s="71"/>
      <c r="T32" s="71"/>
      <c r="U32" s="71"/>
      <c r="V32" s="71"/>
    </row>
    <row r="33" spans="2:35" s="2" customFormat="1" ht="15.6" customHeight="1" thickBot="1" x14ac:dyDescent="0.25"/>
    <row r="34" spans="2:35" s="2" customFormat="1" ht="19.5" customHeight="1" thickBot="1" x14ac:dyDescent="0.3">
      <c r="B34" s="86"/>
      <c r="C34" s="86"/>
      <c r="D34" s="86"/>
      <c r="E34" s="86"/>
      <c r="F34" s="86"/>
      <c r="G34" s="86"/>
      <c r="H34" s="86"/>
      <c r="I34" s="86"/>
      <c r="J34" s="86"/>
      <c r="K34" s="86"/>
      <c r="O34" s="88"/>
      <c r="P34" s="88"/>
      <c r="Q34" s="88"/>
      <c r="R34" s="88"/>
      <c r="S34" s="88"/>
      <c r="W34" s="96" t="s">
        <v>81</v>
      </c>
      <c r="X34" s="97"/>
      <c r="Y34" s="97"/>
      <c r="Z34" s="97"/>
      <c r="AA34" s="97"/>
      <c r="AB34" s="97"/>
      <c r="AC34" s="97"/>
      <c r="AD34" s="97"/>
      <c r="AE34" s="98"/>
      <c r="AF34" s="90">
        <f>SUM(U31:Z31)</f>
        <v>0</v>
      </c>
      <c r="AG34" s="91"/>
      <c r="AH34" s="91"/>
      <c r="AI34" s="92"/>
    </row>
    <row r="35" spans="2:35" s="2" customFormat="1" ht="24" customHeight="1" thickBot="1" x14ac:dyDescent="0.25">
      <c r="B35" s="87" t="s">
        <v>82</v>
      </c>
      <c r="C35" s="87"/>
      <c r="D35" s="87"/>
      <c r="E35" s="87"/>
      <c r="F35" s="87"/>
      <c r="G35" s="87"/>
      <c r="H35" s="87"/>
      <c r="I35" s="87"/>
      <c r="J35" s="87"/>
      <c r="K35" s="87"/>
      <c r="L35" s="87"/>
      <c r="O35" s="59" t="s">
        <v>40</v>
      </c>
      <c r="P35" s="46"/>
      <c r="AF35" s="48"/>
      <c r="AG35" s="48"/>
      <c r="AH35" s="48"/>
      <c r="AI35" s="48"/>
    </row>
    <row r="36" spans="2:35" s="2" customFormat="1" ht="27" customHeight="1" thickBot="1" x14ac:dyDescent="0.25">
      <c r="B36" s="132" t="s">
        <v>83</v>
      </c>
      <c r="C36" s="132"/>
      <c r="D36" s="132"/>
      <c r="E36" s="132"/>
      <c r="F36" s="132"/>
      <c r="G36" s="132"/>
      <c r="H36" s="132"/>
      <c r="I36" s="132"/>
      <c r="J36" s="132"/>
      <c r="K36" s="132"/>
      <c r="L36" s="132"/>
      <c r="M36" s="132"/>
      <c r="N36" s="132"/>
      <c r="O36" s="132"/>
      <c r="P36" s="132"/>
      <c r="Q36" s="132"/>
      <c r="R36" s="132"/>
      <c r="S36" s="132"/>
      <c r="T36" s="132"/>
      <c r="W36" s="136" t="s">
        <v>84</v>
      </c>
      <c r="X36" s="100"/>
      <c r="Y36" s="100"/>
      <c r="Z36" s="100"/>
      <c r="AA36" s="100"/>
      <c r="AB36" s="100"/>
      <c r="AC36" s="100"/>
      <c r="AD36" s="100"/>
      <c r="AE36" s="101"/>
      <c r="AF36" s="93">
        <f>IF(P15="ON",AF34*0.13,IF(P15="QC",AF34*0.14975,IF(P15="NS",AF34*0.14,IF(OR(P15="NB",P15="NL",P15="PEI"),AF34*0.15,IF(OR(P15="AB",P15="MB",P15="BC",P15="SK",P15="YT", P15="NT",P15="NU"),AF34*0.05,0)))))</f>
        <v>0</v>
      </c>
      <c r="AG36" s="94"/>
      <c r="AH36" s="94"/>
      <c r="AI36" s="95"/>
    </row>
    <row r="37" spans="2:35" s="2" customFormat="1" ht="22.5" customHeight="1" thickBot="1" x14ac:dyDescent="0.25">
      <c r="B37" s="132"/>
      <c r="C37" s="132"/>
      <c r="D37" s="132"/>
      <c r="E37" s="132"/>
      <c r="F37" s="132"/>
      <c r="G37" s="132"/>
      <c r="H37" s="132"/>
      <c r="I37" s="132"/>
      <c r="J37" s="132"/>
      <c r="K37" s="132"/>
      <c r="L37" s="132"/>
      <c r="M37" s="132"/>
      <c r="N37" s="132"/>
      <c r="O37" s="132"/>
      <c r="P37" s="132"/>
      <c r="Q37" s="132"/>
      <c r="R37" s="132"/>
      <c r="S37" s="132"/>
      <c r="T37" s="132"/>
      <c r="AF37" s="48"/>
      <c r="AG37" s="48"/>
      <c r="AH37" s="48"/>
      <c r="AI37" s="48"/>
    </row>
    <row r="38" spans="2:35" s="2" customFormat="1" ht="19.5" customHeight="1" thickBot="1" x14ac:dyDescent="0.25">
      <c r="B38" s="89" t="s">
        <v>85</v>
      </c>
      <c r="C38" s="89"/>
      <c r="D38" s="89"/>
      <c r="E38" s="89"/>
      <c r="F38" s="89"/>
      <c r="G38" s="89"/>
      <c r="H38" s="89"/>
      <c r="I38" s="89"/>
      <c r="J38" s="89"/>
      <c r="K38" s="89"/>
      <c r="L38" s="89"/>
      <c r="M38" s="89"/>
      <c r="N38" s="89"/>
      <c r="O38" s="89"/>
      <c r="P38" s="89"/>
      <c r="Q38" s="89"/>
      <c r="R38" s="89"/>
      <c r="S38" s="89"/>
      <c r="W38" s="96" t="s">
        <v>43</v>
      </c>
      <c r="X38" s="97"/>
      <c r="Y38" s="97"/>
      <c r="Z38" s="97"/>
      <c r="AA38" s="97"/>
      <c r="AB38" s="97"/>
      <c r="AC38" s="97"/>
      <c r="AD38" s="97"/>
      <c r="AE38" s="98"/>
      <c r="AF38" s="90">
        <f>SUM(AF34+AF36)</f>
        <v>0</v>
      </c>
      <c r="AG38" s="91"/>
      <c r="AH38" s="91"/>
      <c r="AI38" s="92"/>
    </row>
    <row r="39" spans="2:35" s="2" customFormat="1" ht="15" customHeight="1" x14ac:dyDescent="0.2">
      <c r="B39" s="89"/>
      <c r="C39" s="89"/>
      <c r="D39" s="89"/>
      <c r="E39" s="89"/>
      <c r="F39" s="89"/>
      <c r="G39" s="89"/>
      <c r="H39" s="89"/>
      <c r="I39" s="89"/>
      <c r="J39" s="89"/>
      <c r="K39" s="89"/>
      <c r="L39" s="89"/>
      <c r="M39" s="89"/>
      <c r="N39" s="89"/>
      <c r="O39" s="89"/>
      <c r="P39" s="89"/>
      <c r="Q39" s="89"/>
      <c r="R39" s="89"/>
      <c r="S39" s="89"/>
    </row>
    <row r="40" spans="2:35" s="2" customFormat="1" ht="15" customHeight="1" x14ac:dyDescent="0.2">
      <c r="B40" s="43" t="s">
        <v>45</v>
      </c>
      <c r="C40" s="42"/>
      <c r="D40" s="42"/>
      <c r="E40" s="42"/>
      <c r="F40" s="42"/>
      <c r="G40" s="42"/>
      <c r="H40" s="42"/>
      <c r="I40" s="42"/>
      <c r="J40" s="42"/>
      <c r="K40" s="42"/>
      <c r="L40" s="42"/>
      <c r="M40" s="42"/>
      <c r="N40" s="42"/>
      <c r="O40" s="42"/>
      <c r="P40" s="42"/>
      <c r="Q40" s="42"/>
      <c r="R40" s="42"/>
      <c r="S40" s="42"/>
    </row>
    <row r="41" spans="2:35" s="2" customFormat="1" ht="15" customHeight="1" x14ac:dyDescent="0.2">
      <c r="B41" s="2" t="s">
        <v>46</v>
      </c>
      <c r="C41" s="42"/>
      <c r="D41" s="42"/>
      <c r="E41" s="42"/>
      <c r="F41" s="42"/>
      <c r="G41" s="42"/>
      <c r="H41" s="42"/>
      <c r="I41" s="42"/>
      <c r="J41" s="42"/>
      <c r="K41" s="42"/>
      <c r="L41" s="42"/>
      <c r="M41" s="42"/>
      <c r="N41" s="42"/>
      <c r="O41" s="42"/>
      <c r="P41" s="42"/>
      <c r="Q41" s="42"/>
      <c r="R41" s="42"/>
      <c r="S41" s="42"/>
    </row>
    <row r="42" spans="2:35" s="2" customFormat="1" ht="15" customHeight="1" x14ac:dyDescent="0.2">
      <c r="B42" s="2" t="s">
        <v>47</v>
      </c>
      <c r="F42" s="2" t="s">
        <v>48</v>
      </c>
    </row>
    <row r="43" spans="2:35" s="2" customFormat="1" ht="15" customHeight="1" x14ac:dyDescent="0.2"/>
    <row r="44" spans="2:35" s="2" customFormat="1" ht="15" customHeight="1" x14ac:dyDescent="0.2"/>
    <row r="45" spans="2:35" s="2" customFormat="1" ht="15" customHeight="1" x14ac:dyDescent="0.2"/>
    <row r="46" spans="2:35" s="2" customFormat="1" ht="15" customHeight="1" x14ac:dyDescent="0.2"/>
    <row r="47" spans="2:35" s="2" customFormat="1" ht="15" customHeight="1" x14ac:dyDescent="0.2"/>
    <row r="48" spans="2:35" s="2" customFormat="1" ht="15" customHeight="1" x14ac:dyDescent="0.2"/>
    <row r="49" spans="1:35" s="2" customFormat="1" ht="15" customHeight="1" x14ac:dyDescent="0.2"/>
    <row r="50" spans="1:35" s="2" customFormat="1" ht="15" customHeight="1" x14ac:dyDescent="0.2"/>
    <row r="51" spans="1:35" s="2" customFormat="1" ht="15" customHeight="1" x14ac:dyDescent="0.2"/>
    <row r="52" spans="1:35" s="2" customFormat="1" ht="15" customHeight="1" x14ac:dyDescent="0.2"/>
    <row r="53" spans="1:35" s="2" customFormat="1" ht="15" customHeight="1" x14ac:dyDescent="0.2"/>
    <row r="54" spans="1:35" s="2" customFormat="1" ht="15" customHeight="1" x14ac:dyDescent="0.2">
      <c r="A54" s="130" t="s">
        <v>86</v>
      </c>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row>
    <row r="55" spans="1:35" s="2" customFormat="1" ht="15" customHeight="1" x14ac:dyDescent="0.2">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row>
    <row r="56" spans="1:35" s="2" customFormat="1" ht="15" customHeight="1" x14ac:dyDescent="0.2">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row>
    <row r="57" spans="1:35" s="2" customFormat="1" ht="15" customHeight="1" x14ac:dyDescent="0.2">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row>
    <row r="58" spans="1:35" s="2" customFormat="1" ht="15" customHeight="1" x14ac:dyDescent="0.2">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row>
    <row r="59" spans="1:35" s="2" customFormat="1" ht="15" customHeight="1" x14ac:dyDescent="0.2">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row>
    <row r="60" spans="1:35" s="2" customFormat="1" ht="15" customHeight="1" x14ac:dyDescent="0.2">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row>
    <row r="61" spans="1:35" s="58" customFormat="1" ht="15" customHeight="1" x14ac:dyDescent="0.25">
      <c r="A61" s="103" t="s">
        <v>87</v>
      </c>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row>
    <row r="62" spans="1:35" s="58" customFormat="1" ht="15" customHeight="1" x14ac:dyDescent="0.25">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row>
    <row r="63" spans="1:35" s="58" customFormat="1" ht="22.5" customHeight="1" x14ac:dyDescent="0.25">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row>
    <row r="64" spans="1:35" s="58" customFormat="1" ht="15" customHeight="1" x14ac:dyDescent="0.25">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row>
    <row r="65" spans="1:35" s="58" customFormat="1" ht="15" customHeight="1" x14ac:dyDescent="0.25">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row>
    <row r="66" spans="1:35" s="58" customFormat="1" ht="15" customHeight="1" x14ac:dyDescent="0.25">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row>
    <row r="67" spans="1:35" s="58" customFormat="1" ht="15" customHeight="1" x14ac:dyDescent="0.25">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row>
    <row r="68" spans="1:35" s="58" customFormat="1" ht="22.5" customHeight="1" x14ac:dyDescent="0.25">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row>
    <row r="69" spans="1:35" s="58" customFormat="1" ht="15" customHeight="1" x14ac:dyDescent="0.25">
      <c r="A69" s="103"/>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row>
    <row r="70" spans="1:35" s="58" customFormat="1" ht="15" customHeight="1" x14ac:dyDescent="0.25">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row>
    <row r="71" spans="1:35" s="58" customFormat="1" ht="15" customHeight="1" x14ac:dyDescent="0.25">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row>
    <row r="72" spans="1:35" s="58" customFormat="1" ht="15" customHeight="1" x14ac:dyDescent="0.25">
      <c r="A72" s="103"/>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row>
    <row r="73" spans="1:35" s="58" customFormat="1" ht="15" customHeight="1" x14ac:dyDescent="0.25">
      <c r="A73" s="103"/>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row>
    <row r="74" spans="1:35" s="58" customFormat="1" ht="18" customHeight="1" x14ac:dyDescent="0.25">
      <c r="A74" s="103"/>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row>
    <row r="75" spans="1:35" s="58" customFormat="1" ht="18" customHeight="1" x14ac:dyDescent="0.25">
      <c r="A75" s="103"/>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row>
    <row r="76" spans="1:35" s="58" customFormat="1" ht="18" customHeight="1" x14ac:dyDescent="0.25">
      <c r="A76" s="103"/>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row>
    <row r="77" spans="1:35" s="58" customFormat="1" ht="18" customHeight="1" x14ac:dyDescent="0.25">
      <c r="A77" s="103"/>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row>
    <row r="78" spans="1:35" s="58" customFormat="1" ht="18" customHeight="1" x14ac:dyDescent="0.25">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row>
    <row r="79" spans="1:35" s="58" customFormat="1" ht="15" customHeight="1" x14ac:dyDescent="0.25">
      <c r="A79" s="103"/>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row>
    <row r="80" spans="1:35" s="58" customFormat="1" ht="15" customHeight="1" x14ac:dyDescent="0.25">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row>
    <row r="81" spans="1:35" s="58" customFormat="1" ht="15" customHeight="1" x14ac:dyDescent="0.25">
      <c r="A81" s="103"/>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row>
    <row r="82" spans="1:35" s="58" customFormat="1" ht="15" customHeight="1" x14ac:dyDescent="0.25">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row>
    <row r="83" spans="1:35" s="58" customFormat="1" ht="15" customHeight="1" x14ac:dyDescent="0.25">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row>
    <row r="84" spans="1:35" s="58" customFormat="1" ht="15" customHeight="1" x14ac:dyDescent="0.25">
      <c r="A84" s="103"/>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row>
    <row r="85" spans="1:35" s="58" customFormat="1" ht="15" customHeight="1" x14ac:dyDescent="0.25">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row>
    <row r="86" spans="1:35" s="58" customFormat="1" ht="15" customHeight="1" x14ac:dyDescent="0.25">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row>
    <row r="87" spans="1:35" s="2" customFormat="1" ht="15" customHeight="1" x14ac:dyDescent="0.2">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row>
    <row r="88" spans="1:35" s="2" customFormat="1" ht="15" customHeight="1" x14ac:dyDescent="0.2">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row>
    <row r="89" spans="1:35" s="2" customFormat="1" ht="15" customHeight="1" x14ac:dyDescent="0.2">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row>
    <row r="90" spans="1:35" s="2" customFormat="1" ht="15" customHeight="1" x14ac:dyDescent="0.2">
      <c r="A90" s="103"/>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row>
    <row r="91" spans="1:35" s="2" customFormat="1" ht="15" customHeight="1" x14ac:dyDescent="0.2">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row>
    <row r="92" spans="1:35" s="2" customFormat="1" ht="15" customHeight="1" x14ac:dyDescent="0.2">
      <c r="A92" s="103"/>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row>
    <row r="93" spans="1:35" s="2" customFormat="1" ht="15" customHeight="1" x14ac:dyDescent="0.2">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row>
    <row r="94" spans="1:35" s="2" customFormat="1" ht="15" customHeight="1" x14ac:dyDescent="0.2">
      <c r="A94" s="103"/>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row>
    <row r="95" spans="1:35" s="32" customFormat="1" ht="15" customHeight="1" x14ac:dyDescent="0.25">
      <c r="B95" s="6"/>
      <c r="C95" s="33"/>
      <c r="D95" s="34"/>
      <c r="E95" s="34"/>
      <c r="F95" s="6"/>
      <c r="G95" s="6"/>
      <c r="H95" s="6"/>
      <c r="I95" s="6"/>
      <c r="J95" s="6"/>
      <c r="K95" s="6"/>
      <c r="L95" s="6"/>
      <c r="M95" s="6"/>
      <c r="N95" s="6"/>
      <c r="O95" s="6"/>
      <c r="P95" s="6"/>
      <c r="Q95" s="6"/>
      <c r="R95" s="6"/>
      <c r="S95" s="6"/>
      <c r="T95" s="6"/>
      <c r="U95" s="6"/>
      <c r="V95" s="6"/>
      <c r="W95" s="6"/>
    </row>
    <row r="96" spans="1:35" s="32" customFormat="1" ht="15" customHeight="1" x14ac:dyDescent="0.25">
      <c r="C96" s="33"/>
      <c r="D96" s="35"/>
      <c r="E96" s="35"/>
    </row>
    <row r="97" spans="2:37" s="32" customFormat="1" ht="15" customHeight="1" x14ac:dyDescent="0.25">
      <c r="C97" s="33"/>
      <c r="D97" s="35"/>
      <c r="E97" s="35"/>
    </row>
    <row r="98" spans="2:37" s="2" customFormat="1" ht="15" customHeight="1" x14ac:dyDescent="0.25">
      <c r="B98" s="38"/>
      <c r="C98" s="36"/>
      <c r="D98" s="36"/>
      <c r="E98" s="36"/>
      <c r="F98" s="38"/>
      <c r="G98" s="38"/>
      <c r="H98" s="16"/>
      <c r="I98" s="16"/>
      <c r="J98" s="16"/>
      <c r="K98" s="16"/>
      <c r="L98" s="16"/>
      <c r="M98" s="16"/>
      <c r="N98" s="16"/>
      <c r="O98" s="16"/>
      <c r="P98" s="16"/>
      <c r="X98" s="6"/>
      <c r="AF98" s="133"/>
      <c r="AG98" s="133"/>
      <c r="AH98" s="133"/>
      <c r="AI98" s="133"/>
    </row>
    <row r="99" spans="2:37" s="2" customFormat="1" ht="15" customHeight="1" x14ac:dyDescent="0.2"/>
    <row r="100" spans="2:37" s="2" customFormat="1" ht="15" customHeight="1" x14ac:dyDescent="0.25">
      <c r="X100" s="6"/>
      <c r="AF100" s="134"/>
      <c r="AG100" s="134"/>
      <c r="AH100" s="134"/>
      <c r="AI100" s="134"/>
    </row>
    <row r="101" spans="2:37" s="2" customFormat="1" ht="15" customHeight="1" x14ac:dyDescent="0.2">
      <c r="B101" s="8"/>
      <c r="C101" s="8"/>
      <c r="D101" s="8"/>
      <c r="E101" s="8"/>
      <c r="I101" s="24"/>
      <c r="J101" s="24"/>
      <c r="K101" s="24"/>
      <c r="L101" s="24"/>
      <c r="M101" s="24"/>
      <c r="N101" s="24"/>
      <c r="O101" s="24"/>
      <c r="P101" s="24"/>
      <c r="Q101" s="24"/>
      <c r="R101" s="24"/>
      <c r="S101" s="24"/>
      <c r="T101" s="24"/>
      <c r="U101" s="24"/>
      <c r="V101" s="24"/>
      <c r="W101" s="24"/>
      <c r="X101" s="22"/>
      <c r="Y101" s="24"/>
      <c r="AA101" s="24"/>
      <c r="AB101" s="24"/>
      <c r="AC101" s="24"/>
      <c r="AD101" s="24"/>
      <c r="AE101" s="24"/>
      <c r="AF101" s="24"/>
      <c r="AG101" s="24"/>
      <c r="AH101" s="24"/>
      <c r="AI101" s="24"/>
      <c r="AJ101" s="4"/>
      <c r="AK101" s="4"/>
    </row>
    <row r="102" spans="2:37" s="2" customFormat="1" ht="15" customHeight="1" x14ac:dyDescent="0.25">
      <c r="B102" s="26"/>
      <c r="I102" s="18"/>
      <c r="J102" s="18"/>
      <c r="K102" s="18"/>
      <c r="L102" s="18"/>
      <c r="M102" s="18"/>
      <c r="N102" s="18"/>
      <c r="O102" s="18"/>
      <c r="P102" s="18"/>
      <c r="Q102" s="18"/>
      <c r="R102" s="18"/>
      <c r="S102" s="18"/>
      <c r="T102" s="18"/>
      <c r="U102" s="18"/>
      <c r="V102" s="18"/>
      <c r="W102" s="18"/>
      <c r="X102" s="21"/>
      <c r="Y102" s="18"/>
      <c r="AA102" s="18"/>
      <c r="AB102" s="18"/>
      <c r="AC102" s="18"/>
      <c r="AD102" s="18"/>
      <c r="AE102" s="18"/>
      <c r="AF102" s="135"/>
      <c r="AG102" s="135"/>
      <c r="AH102" s="135"/>
      <c r="AI102" s="135"/>
      <c r="AJ102" s="3"/>
      <c r="AK102" s="3"/>
    </row>
    <row r="103" spans="2:37" s="2" customFormat="1" ht="15" customHeight="1" x14ac:dyDescent="0.25">
      <c r="B103" s="26"/>
      <c r="I103" s="18"/>
      <c r="J103" s="18"/>
      <c r="K103" s="18"/>
      <c r="L103" s="18"/>
      <c r="M103" s="18"/>
      <c r="N103" s="18"/>
      <c r="O103" s="18"/>
      <c r="P103" s="18"/>
      <c r="Q103" s="18"/>
      <c r="R103" s="18"/>
      <c r="S103" s="18"/>
      <c r="T103" s="18"/>
      <c r="U103" s="18"/>
      <c r="V103" s="18"/>
      <c r="W103" s="18"/>
      <c r="X103" s="21"/>
      <c r="Y103" s="18"/>
      <c r="AA103" s="18"/>
      <c r="AB103" s="18"/>
      <c r="AC103" s="18"/>
      <c r="AD103" s="18"/>
      <c r="AE103" s="18"/>
      <c r="AF103" s="36"/>
      <c r="AG103" s="36"/>
      <c r="AH103" s="36"/>
      <c r="AI103" s="36"/>
      <c r="AJ103" s="3"/>
      <c r="AK103" s="3"/>
    </row>
    <row r="104" spans="2:37" s="2" customFormat="1" ht="15" customHeight="1" x14ac:dyDescent="0.25">
      <c r="B104" s="26"/>
      <c r="I104" s="18"/>
      <c r="J104" s="18"/>
      <c r="K104" s="18"/>
      <c r="L104" s="18"/>
      <c r="M104" s="18"/>
      <c r="N104" s="18"/>
      <c r="O104" s="18"/>
      <c r="P104" s="18"/>
      <c r="Q104" s="18"/>
      <c r="R104" s="18"/>
      <c r="S104" s="18"/>
      <c r="T104" s="18"/>
      <c r="U104" s="18"/>
      <c r="V104" s="18"/>
      <c r="W104" s="18"/>
      <c r="X104" s="21"/>
      <c r="Y104" s="18"/>
      <c r="AA104" s="18"/>
      <c r="AB104" s="18"/>
      <c r="AC104" s="18"/>
      <c r="AD104" s="18"/>
      <c r="AE104" s="18"/>
      <c r="AF104" s="36"/>
      <c r="AG104" s="36"/>
      <c r="AH104" s="36"/>
      <c r="AI104" s="36"/>
      <c r="AJ104" s="3"/>
      <c r="AK104" s="3"/>
    </row>
    <row r="105" spans="2:37" s="2" customFormat="1" ht="15" customHeight="1" x14ac:dyDescent="0.25">
      <c r="B105" s="26"/>
      <c r="I105" s="18"/>
      <c r="J105" s="18"/>
      <c r="K105" s="18"/>
      <c r="L105" s="18"/>
      <c r="M105" s="18"/>
      <c r="N105" s="18"/>
      <c r="O105" s="18"/>
      <c r="P105" s="18"/>
      <c r="Q105" s="18"/>
      <c r="R105" s="18"/>
      <c r="S105" s="18"/>
      <c r="T105" s="18"/>
      <c r="U105" s="18"/>
      <c r="V105" s="18"/>
      <c r="W105" s="18"/>
      <c r="X105" s="21"/>
      <c r="Y105" s="18"/>
      <c r="AA105" s="18"/>
      <c r="AB105" s="18"/>
      <c r="AC105" s="18"/>
      <c r="AD105" s="18"/>
      <c r="AE105" s="18"/>
      <c r="AF105" s="36"/>
      <c r="AG105" s="36"/>
      <c r="AH105" s="36"/>
      <c r="AI105" s="36"/>
      <c r="AJ105" s="3"/>
      <c r="AK105" s="3"/>
    </row>
    <row r="106" spans="2:37" s="2" customFormat="1" ht="15" customHeight="1" x14ac:dyDescent="0.25">
      <c r="B106" s="26"/>
      <c r="I106" s="18"/>
      <c r="J106" s="18"/>
      <c r="K106" s="18"/>
      <c r="L106" s="18"/>
      <c r="M106" s="18"/>
      <c r="N106" s="18"/>
      <c r="O106" s="18"/>
      <c r="P106" s="18"/>
      <c r="Q106" s="18"/>
      <c r="R106" s="18"/>
      <c r="S106" s="18"/>
      <c r="T106" s="18"/>
      <c r="U106" s="18"/>
      <c r="V106" s="18"/>
      <c r="W106" s="18"/>
      <c r="X106" s="21"/>
      <c r="Y106" s="18"/>
      <c r="AA106" s="18"/>
      <c r="AB106" s="18"/>
      <c r="AC106" s="18"/>
      <c r="AD106" s="18"/>
      <c r="AE106" s="18"/>
      <c r="AF106" s="36"/>
      <c r="AG106" s="36"/>
      <c r="AH106" s="36"/>
      <c r="AI106" s="36"/>
      <c r="AJ106" s="3"/>
      <c r="AK106" s="3"/>
    </row>
    <row r="107" spans="2:37" s="2" customFormat="1" ht="15" customHeight="1" x14ac:dyDescent="0.25">
      <c r="B107" s="26"/>
      <c r="I107" s="18"/>
      <c r="J107" s="18"/>
      <c r="K107" s="18"/>
      <c r="L107" s="18"/>
      <c r="M107" s="18"/>
      <c r="N107" s="18"/>
      <c r="O107" s="18"/>
      <c r="P107" s="18"/>
      <c r="Q107" s="18"/>
      <c r="R107" s="18"/>
      <c r="S107" s="18"/>
      <c r="T107" s="18"/>
      <c r="U107" s="18"/>
      <c r="V107" s="18"/>
      <c r="W107" s="18"/>
      <c r="X107" s="21"/>
      <c r="Y107" s="18"/>
      <c r="AA107" s="18"/>
      <c r="AB107" s="18"/>
      <c r="AC107" s="18"/>
      <c r="AD107" s="18"/>
      <c r="AE107" s="18"/>
      <c r="AF107" s="36"/>
      <c r="AG107" s="36"/>
      <c r="AH107" s="36"/>
      <c r="AI107" s="36"/>
      <c r="AJ107" s="3"/>
      <c r="AK107" s="3"/>
    </row>
    <row r="108" spans="2:37" s="2" customFormat="1" ht="15" customHeight="1" x14ac:dyDescent="0.2">
      <c r="B108" s="8"/>
      <c r="C108" s="8"/>
      <c r="D108" s="8"/>
      <c r="E108" s="8"/>
      <c r="I108" s="19"/>
      <c r="J108" s="19"/>
      <c r="K108" s="19"/>
      <c r="L108" s="19"/>
      <c r="M108" s="19"/>
      <c r="N108" s="19"/>
      <c r="O108" s="19"/>
      <c r="P108" s="19"/>
      <c r="Q108" s="24"/>
      <c r="R108" s="24"/>
      <c r="S108" s="24"/>
      <c r="T108" s="24"/>
      <c r="U108" s="24"/>
      <c r="V108" s="24"/>
      <c r="W108" s="24"/>
      <c r="X108" s="24"/>
      <c r="Y108" s="24"/>
      <c r="Z108" s="24"/>
      <c r="AA108" s="24"/>
      <c r="AB108" s="24"/>
      <c r="AC108" s="24"/>
      <c r="AD108" s="24"/>
      <c r="AE108" s="24"/>
      <c r="AF108" s="24"/>
      <c r="AG108" s="24"/>
      <c r="AH108" s="24"/>
      <c r="AI108" s="24"/>
    </row>
    <row r="109" spans="2:37" s="2" customFormat="1" ht="15" customHeight="1" x14ac:dyDescent="0.25">
      <c r="B109" s="27"/>
      <c r="C109" s="6"/>
      <c r="D109" s="6"/>
      <c r="E109" s="6"/>
      <c r="F109" s="6"/>
      <c r="G109" s="6"/>
      <c r="H109" s="6"/>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row>
    <row r="110" spans="2:37" s="2" customFormat="1" ht="15" customHeight="1" x14ac:dyDescent="0.25">
      <c r="B110" s="26"/>
      <c r="C110" s="6"/>
      <c r="D110" s="6"/>
      <c r="E110" s="6"/>
      <c r="F110" s="6"/>
      <c r="G110" s="6"/>
      <c r="H110" s="6"/>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17"/>
      <c r="AK110" s="17"/>
    </row>
    <row r="111" spans="2:37" s="2" customFormat="1" ht="15" customHeight="1" x14ac:dyDescent="0.25">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18"/>
      <c r="AK111" s="18"/>
    </row>
    <row r="112" spans="2:37" s="2" customFormat="1" ht="15" customHeight="1" x14ac:dyDescent="0.25">
      <c r="B112" s="25"/>
      <c r="C112" s="25"/>
      <c r="D112" s="25"/>
      <c r="E112" s="25"/>
      <c r="F112" s="25"/>
      <c r="G112" s="25"/>
      <c r="H112" s="25"/>
      <c r="I112" s="25"/>
      <c r="J112" s="25"/>
      <c r="K112" s="25"/>
      <c r="L112" s="25"/>
      <c r="M112" s="25"/>
      <c r="N112" s="25"/>
      <c r="O112" s="25"/>
      <c r="P112" s="25"/>
      <c r="Q112" s="25"/>
      <c r="R112" s="25"/>
      <c r="S112" s="25"/>
      <c r="T112" s="25"/>
      <c r="U112" s="25"/>
      <c r="V112" s="6"/>
      <c r="W112" s="6"/>
      <c r="X112" s="6"/>
      <c r="Y112" s="6"/>
      <c r="Z112" s="6"/>
      <c r="AA112" s="6"/>
      <c r="AB112" s="6"/>
      <c r="AC112" s="6"/>
      <c r="AD112" s="6"/>
      <c r="AE112" s="6"/>
      <c r="AF112" s="6"/>
      <c r="AG112" s="6"/>
      <c r="AH112" s="6"/>
      <c r="AI112" s="6"/>
      <c r="AJ112" s="17"/>
      <c r="AK112" s="17"/>
    </row>
    <row r="113" spans="2:37" ht="15" customHeight="1" x14ac:dyDescent="0.25">
      <c r="B113" s="25"/>
      <c r="D113" s="25"/>
      <c r="E113" s="25"/>
      <c r="F113" s="25"/>
      <c r="G113" s="25"/>
      <c r="H113" s="25"/>
      <c r="I113" s="25"/>
      <c r="J113" s="25"/>
      <c r="K113" s="25"/>
      <c r="L113" s="25"/>
      <c r="M113" s="25"/>
      <c r="N113" s="25"/>
      <c r="O113" s="25"/>
      <c r="P113" s="25"/>
      <c r="Q113" s="25"/>
      <c r="R113" s="25"/>
      <c r="S113" s="25"/>
      <c r="T113" s="25"/>
      <c r="U113" s="25"/>
      <c r="AJ113" s="5"/>
      <c r="AK113" s="5"/>
    </row>
    <row r="114" spans="2:37" ht="15" customHeight="1" x14ac:dyDescent="0.25">
      <c r="AJ114" s="12"/>
      <c r="AK114" s="12"/>
    </row>
    <row r="115" spans="2:37" ht="15" customHeight="1" x14ac:dyDescent="0.25">
      <c r="B115" s="2"/>
      <c r="L115"/>
    </row>
    <row r="116" spans="2:37" ht="15" customHeight="1" x14ac:dyDescent="0.25"/>
    <row r="117" spans="2:37" ht="15" customHeight="1" x14ac:dyDescent="0.25">
      <c r="B117" s="21"/>
    </row>
    <row r="118" spans="2:37" ht="15" customHeight="1" x14ac:dyDescent="0.25">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row>
    <row r="119" spans="2:37" ht="15" customHeight="1" x14ac:dyDescent="0.25">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row>
    <row r="120" spans="2:37" ht="15" customHeight="1" x14ac:dyDescent="0.25">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13"/>
      <c r="AK120" s="13"/>
    </row>
    <row r="122" spans="2:37" ht="15" customHeight="1" x14ac:dyDescent="0.25">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13"/>
      <c r="AK122" s="13"/>
    </row>
    <row r="123" spans="2:37" ht="15" customHeight="1" x14ac:dyDescent="0.25">
      <c r="AJ123" s="13"/>
      <c r="AK123" s="13"/>
    </row>
    <row r="124" spans="2:37" ht="15" customHeight="1" x14ac:dyDescent="0.25"/>
    <row r="125" spans="2:37" ht="15" customHeight="1" x14ac:dyDescent="0.25"/>
    <row r="126" spans="2:37" ht="15" customHeight="1" x14ac:dyDescent="0.25"/>
    <row r="127" spans="2:37" ht="15" customHeight="1" x14ac:dyDescent="0.25"/>
    <row r="128" spans="2:37"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9" customHeight="1" x14ac:dyDescent="0.25"/>
    <row r="138" ht="15" customHeight="1" x14ac:dyDescent="0.25"/>
    <row r="140" ht="18.75" customHeight="1" x14ac:dyDescent="0.25"/>
    <row r="141" ht="21" customHeight="1" x14ac:dyDescent="0.25"/>
  </sheetData>
  <sheetProtection algorithmName="SHA-512" hashValue="LcEYBcKI7+C1Gx9IA8fM5mX3Nn7DbcL2XuPagveJPF+d3J/tJinLvY3qHAb8MI+cXPEEyAW0bnA1vM1qmbpfPA==" saltValue="r8yVsI7S2iLJS8uLNNmarQ==" spinCount="100000" sheet="1" objects="1" scenarios="1"/>
  <mergeCells count="46">
    <mergeCell ref="O3:AJ3"/>
    <mergeCell ref="AD4:AJ4"/>
    <mergeCell ref="C23:AI24"/>
    <mergeCell ref="W1:AJ2"/>
    <mergeCell ref="H11:P11"/>
    <mergeCell ref="B34:K34"/>
    <mergeCell ref="O34:S34"/>
    <mergeCell ref="W34:AE34"/>
    <mergeCell ref="AF34:AI34"/>
    <mergeCell ref="B5:AI9"/>
    <mergeCell ref="C26:AI28"/>
    <mergeCell ref="K29:N30"/>
    <mergeCell ref="O29:T30"/>
    <mergeCell ref="U29:W30"/>
    <mergeCell ref="K31:N31"/>
    <mergeCell ref="X29:AA30"/>
    <mergeCell ref="X31:AA31"/>
    <mergeCell ref="U31:W31"/>
    <mergeCell ref="B35:L35"/>
    <mergeCell ref="Z11:AH11"/>
    <mergeCell ref="H12:Q12"/>
    <mergeCell ref="Z12:AH12"/>
    <mergeCell ref="F16:K16"/>
    <mergeCell ref="O17:AH17"/>
    <mergeCell ref="O16:T16"/>
    <mergeCell ref="X16:AH16"/>
    <mergeCell ref="X13:AH13"/>
    <mergeCell ref="E15:K15"/>
    <mergeCell ref="P15:T15"/>
    <mergeCell ref="X15:AH15"/>
    <mergeCell ref="J13:U13"/>
    <mergeCell ref="R14:AH14"/>
    <mergeCell ref="S19:W19"/>
    <mergeCell ref="O31:T31"/>
    <mergeCell ref="B118:AI120"/>
    <mergeCell ref="A54:AI60"/>
    <mergeCell ref="B36:T37"/>
    <mergeCell ref="B38:S39"/>
    <mergeCell ref="AF98:AI98"/>
    <mergeCell ref="AF100:AI100"/>
    <mergeCell ref="AF102:AI102"/>
    <mergeCell ref="W36:AE36"/>
    <mergeCell ref="AF36:AI36"/>
    <mergeCell ref="W38:AE38"/>
    <mergeCell ref="AF38:AI38"/>
    <mergeCell ref="A61:AI94"/>
  </mergeCells>
  <conditionalFormatting sqref="H11:P11 Z11:AH12 H12:Q12 J13:U13 X13:AH13 R14:AH14 E15:K15 P15:T15 X15:AH16 F16:K16 O16:T16 O17:AH17 B34:K34 O34:S34">
    <cfRule type="containsBlanks" dxfId="2" priority="9">
      <formula>LEN(TRIM(B11))=0</formula>
    </cfRule>
  </conditionalFormatting>
  <conditionalFormatting sqref="K31 O31">
    <cfRule type="containsBlanks" dxfId="1" priority="2">
      <formula>LEN(TRIM(K31))=0</formula>
    </cfRule>
  </conditionalFormatting>
  <conditionalFormatting sqref="S19:W19">
    <cfRule type="containsBlanks" dxfId="0" priority="1">
      <formula>LEN(TRIM(S19))=0</formula>
    </cfRule>
  </conditionalFormatting>
  <pageMargins left="0.31281249999999999" right="0.18447916666666667" top="0.39302083333333332" bottom="0.32083333333333336" header="0" footer="0"/>
  <pageSetup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17</xdr:col>
                    <xdr:colOff>485775</xdr:colOff>
                    <xdr:row>9</xdr:row>
                    <xdr:rowOff>0</xdr:rowOff>
                  </from>
                  <to>
                    <xdr:col>18</xdr:col>
                    <xdr:colOff>9525</xdr:colOff>
                    <xdr:row>10</xdr:row>
                    <xdr:rowOff>114300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1</xdr:col>
                    <xdr:colOff>76200</xdr:colOff>
                    <xdr:row>17</xdr:row>
                    <xdr:rowOff>47625</xdr:rowOff>
                  </from>
                  <to>
                    <xdr:col>2</xdr:col>
                    <xdr:colOff>66675</xdr:colOff>
                    <xdr:row>18</xdr:row>
                    <xdr:rowOff>28575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1</xdr:col>
                    <xdr:colOff>76200</xdr:colOff>
                    <xdr:row>17</xdr:row>
                    <xdr:rowOff>228600</xdr:rowOff>
                  </from>
                  <to>
                    <xdr:col>2</xdr:col>
                    <xdr:colOff>66675</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85B3E51-065A-4A6C-8B78-284647758088}">
          <x14:formula1>
            <xm:f>Prov!$A$1:$A$13</xm:f>
          </x14:formula1>
          <xm:sqref>P15:T15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C1AA0-5E68-471F-9A49-4BEA90E52ED5}">
  <dimension ref="A1:AF80"/>
  <sheetViews>
    <sheetView workbookViewId="0">
      <selection activeCell="D19" sqref="A1:XFD1048576"/>
    </sheetView>
  </sheetViews>
  <sheetFormatPr defaultRowHeight="15" x14ac:dyDescent="0.25"/>
  <cols>
    <col min="1" max="1" width="9.5703125" bestFit="1" customWidth="1"/>
    <col min="2" max="2" width="10.5703125" bestFit="1" customWidth="1"/>
    <col min="3" max="3" width="10.5703125" customWidth="1"/>
    <col min="4" max="4" width="9.85546875" customWidth="1"/>
    <col min="5" max="5" width="10.28515625" bestFit="1" customWidth="1"/>
    <col min="7" max="7" width="9.5703125" customWidth="1"/>
  </cols>
  <sheetData>
    <row r="1" spans="1:5" ht="23.25" x14ac:dyDescent="0.35">
      <c r="A1" s="53" t="s">
        <v>88</v>
      </c>
    </row>
    <row r="2" spans="1:5" x14ac:dyDescent="0.25">
      <c r="A2" s="40" t="s">
        <v>89</v>
      </c>
    </row>
    <row r="3" spans="1:5" x14ac:dyDescent="0.25">
      <c r="A3" t="s">
        <v>90</v>
      </c>
      <c r="B3" t="s">
        <v>91</v>
      </c>
      <c r="C3" t="s">
        <v>92</v>
      </c>
      <c r="D3" t="s">
        <v>93</v>
      </c>
    </row>
    <row r="4" spans="1:5" x14ac:dyDescent="0.25">
      <c r="A4" s="50" t="e">
        <f>IF(ENG!#REF!=0,0,(ENG!#REF!*0.467))</f>
        <v>#REF!</v>
      </c>
      <c r="B4" s="50" t="e">
        <f>IF(C4=TRUE, 250, IF(AND(ENG!#REF!&gt;1, ENG!#REF!&lt;1000), 50, IF(AND(ENG!#REF!&gt;1000, ENG!#REF!&lt;5000),250, IF(ENG!#REF!&gt;5000, 500, IF(ENG!#REF!=0, 0)))))</f>
        <v>#REF!</v>
      </c>
      <c r="C4" s="50" t="b">
        <v>0</v>
      </c>
      <c r="D4" s="50" t="e">
        <f>A4+B4</f>
        <v>#REF!</v>
      </c>
      <c r="E4" s="50"/>
    </row>
    <row r="5" spans="1:5" x14ac:dyDescent="0.25">
      <c r="A5" s="50" t="e">
        <f>IF(ENG!#REF!=0,0,(ENG!#REF!*0.467))</f>
        <v>#REF!</v>
      </c>
      <c r="B5" s="50" t="e">
        <f>IF(C5=TRUE, 250, IF(AND(ENG!#REF!&gt;1, ENG!#REF!&lt;1000), 50, IF(AND(ENG!#REF!&gt;1000, ENG!#REF!&lt;5000),250, IF(ENG!#REF!&gt;5000, 500, IF(ENG!#REF!=0, 0)))))</f>
        <v>#REF!</v>
      </c>
      <c r="C5" s="50" t="b">
        <v>0</v>
      </c>
      <c r="D5" s="50" t="e">
        <f>A5+B5</f>
        <v>#REF!</v>
      </c>
      <c r="E5" s="50"/>
    </row>
    <row r="6" spans="1:5" x14ac:dyDescent="0.25">
      <c r="A6" s="50" t="e">
        <f>IF(ENG!#REF!=0,0,(ENG!#REF!*0.467))</f>
        <v>#REF!</v>
      </c>
      <c r="B6" s="50" t="e">
        <f>IF(C6=TRUE, 250, IF(AND(ENG!#REF!&gt;1, ENG!#REF!&lt;1000), 50, IF(AND(ENG!#REF!&gt;1000, ENG!#REF!&lt;5000),250, IF(ENG!#REF!&gt;5000, 500, IF(ENG!#REF!=0, 0)))))</f>
        <v>#REF!</v>
      </c>
      <c r="C6" s="50" t="b">
        <v>0</v>
      </c>
      <c r="D6" s="50" t="e">
        <f t="shared" ref="D6:D7" si="0">A6+B6</f>
        <v>#REF!</v>
      </c>
      <c r="E6" s="50"/>
    </row>
    <row r="7" spans="1:5" x14ac:dyDescent="0.25">
      <c r="A7" s="50" t="e">
        <f>IF(ENG!#REF!=0,0,(ENG!#REF!*0.467))</f>
        <v>#REF!</v>
      </c>
      <c r="B7" s="50" t="e">
        <f>IF(C7=TRUE, 250, IF(AND(ENG!#REF!&gt;1, ENG!#REF!&lt;1000), 50, IF(AND(ENG!#REF!&gt;1000, ENG!#REF!&lt;5000),250, IF(ENG!#REF!&gt;5000, 500, IF(ENG!#REF!=0, 0)))))</f>
        <v>#REF!</v>
      </c>
      <c r="C7" s="50" t="b">
        <v>0</v>
      </c>
      <c r="D7" s="50" t="e">
        <f t="shared" si="0"/>
        <v>#REF!</v>
      </c>
      <c r="E7" s="50"/>
    </row>
    <row r="8" spans="1:5" x14ac:dyDescent="0.25">
      <c r="A8" s="50"/>
      <c r="B8" s="50"/>
      <c r="C8" s="50"/>
      <c r="D8" s="50"/>
      <c r="E8" s="50"/>
    </row>
    <row r="9" spans="1:5" x14ac:dyDescent="0.25">
      <c r="A9" s="50"/>
      <c r="B9" s="50"/>
      <c r="C9" s="50"/>
      <c r="D9" s="50"/>
      <c r="E9" s="50"/>
    </row>
    <row r="10" spans="1:5" x14ac:dyDescent="0.25">
      <c r="A10" s="50"/>
      <c r="B10" s="50"/>
      <c r="C10" s="50"/>
      <c r="D10" s="50"/>
      <c r="E10" s="50"/>
    </row>
    <row r="11" spans="1:5" x14ac:dyDescent="0.25">
      <c r="A11" s="51" t="s">
        <v>94</v>
      </c>
      <c r="B11" s="50"/>
      <c r="C11" s="50"/>
      <c r="D11" s="50"/>
      <c r="E11" s="50"/>
    </row>
    <row r="12" spans="1:5" x14ac:dyDescent="0.25">
      <c r="A12" s="50" t="s">
        <v>90</v>
      </c>
      <c r="B12" s="50" t="s">
        <v>95</v>
      </c>
      <c r="C12" s="50"/>
      <c r="D12" s="50"/>
      <c r="E12" s="50"/>
    </row>
    <row r="13" spans="1:5" x14ac:dyDescent="0.25">
      <c r="A13" s="50" t="e">
        <f>IF(ENG!#REF!=0,0,(ENG!#REF!/ENG!#REF!)*2.5)</f>
        <v>#REF!</v>
      </c>
      <c r="B13" s="50" t="e">
        <f>IF(A13&lt;74.72, 74.72, A13)</f>
        <v>#REF!</v>
      </c>
      <c r="C13" s="50"/>
      <c r="D13" s="50"/>
      <c r="E13" s="50"/>
    </row>
    <row r="14" spans="1:5" x14ac:dyDescent="0.25">
      <c r="A14" s="50" t="e">
        <f>IF(ENG!#REF!=0,0,(ENG!#REF!/ENG!#REF!)*2.5)</f>
        <v>#REF!</v>
      </c>
      <c r="B14" s="50" t="e">
        <f t="shared" ref="B14:B16" si="1">IF(A14&lt;74.72, 74.72, A14)</f>
        <v>#REF!</v>
      </c>
      <c r="C14" s="50"/>
      <c r="D14" s="50"/>
      <c r="E14" s="50"/>
    </row>
    <row r="15" spans="1:5" x14ac:dyDescent="0.25">
      <c r="A15" s="50" t="e">
        <f>IF(ENG!#REF!=0,0,(ENG!#REF!/ENG!#REF!)*2.5)</f>
        <v>#REF!</v>
      </c>
      <c r="B15" s="50" t="e">
        <f t="shared" si="1"/>
        <v>#REF!</v>
      </c>
      <c r="C15" s="50"/>
      <c r="D15" s="50"/>
      <c r="E15" s="50"/>
    </row>
    <row r="16" spans="1:5" x14ac:dyDescent="0.25">
      <c r="A16" s="50" t="e">
        <f>IF(ENG!#REF!=0,0,(ENG!#REF!/ENG!#REF!)*2.5)</f>
        <v>#REF!</v>
      </c>
      <c r="B16" s="50" t="e">
        <f t="shared" si="1"/>
        <v>#REF!</v>
      </c>
      <c r="C16" s="50"/>
      <c r="D16" s="50"/>
      <c r="E16" s="50"/>
    </row>
    <row r="18" spans="1:25" x14ac:dyDescent="0.25">
      <c r="A18" t="s">
        <v>96</v>
      </c>
    </row>
    <row r="19" spans="1:25" x14ac:dyDescent="0.25">
      <c r="A19" t="b">
        <v>0</v>
      </c>
    </row>
    <row r="21" spans="1:25" ht="21" x14ac:dyDescent="0.35">
      <c r="A21" s="52" t="s">
        <v>97</v>
      </c>
    </row>
    <row r="22" spans="1:25" x14ac:dyDescent="0.25">
      <c r="A22" t="s">
        <v>98</v>
      </c>
    </row>
    <row r="23" spans="1:25" x14ac:dyDescent="0.25">
      <c r="A23" t="s">
        <v>90</v>
      </c>
      <c r="B23" t="s">
        <v>91</v>
      </c>
      <c r="C23" t="s">
        <v>92</v>
      </c>
      <c r="D23" t="s">
        <v>93</v>
      </c>
    </row>
    <row r="24" spans="1:25" x14ac:dyDescent="0.25">
      <c r="A24" s="50" t="e">
        <f>IF(FR!#REF!=0, 0, (FR!#REF!*0.467))</f>
        <v>#REF!</v>
      </c>
      <c r="B24" s="50" t="e">
        <f>IF(Calcs!C24=TRUE, 250, IF(AND(FR!#REF!&gt;1,FR!#REF!&lt;1000), 50, IF(AND(FR!#REF!&gt;1000, FR!#REF!&lt;5000), 250, IF(FR!#REF!&gt;5000, 500,IF(FR!#REF!=0, 0)))))</f>
        <v>#REF!</v>
      </c>
      <c r="C24" s="50" t="b">
        <v>0</v>
      </c>
      <c r="D24" s="50" t="e">
        <f>A24+B24</f>
        <v>#REF!</v>
      </c>
      <c r="E24" s="50"/>
    </row>
    <row r="25" spans="1:25" x14ac:dyDescent="0.25">
      <c r="A25" s="50" t="e">
        <f>IF(FR!#REF!=0, 0, (FR!#REF!*0.467))</f>
        <v>#REF!</v>
      </c>
      <c r="B25" s="50" t="e">
        <f>IF(Calcs!C25=TRUE, 250, IF(AND(FR!#REF!&gt;1,FR!#REF!&lt;1000), 50, IF(AND(FR!#REF!&gt;1000, FR!#REF!&lt;5000), 250, IF(FR!#REF!&gt;5000, 500,IF(FR!#REF!=0, 0)))))</f>
        <v>#REF!</v>
      </c>
      <c r="C25" s="50" t="b">
        <v>0</v>
      </c>
      <c r="D25" s="50" t="e">
        <f t="shared" ref="D25:D27" si="2">A25+B25</f>
        <v>#REF!</v>
      </c>
      <c r="E25" s="50"/>
    </row>
    <row r="26" spans="1:25" x14ac:dyDescent="0.25">
      <c r="A26" s="50" t="e">
        <f>IF(FR!#REF!=0, 0, (FR!#REF!*0.467))</f>
        <v>#REF!</v>
      </c>
      <c r="B26" s="50" t="e">
        <f>IF(Calcs!C26=TRUE, 250, IF(AND(FR!#REF!&gt;1,FR!#REF!&lt;1000), 50, IF(AND(FR!#REF!&gt;1000, FR!#REF!&lt;5000), 250, IF(FR!#REF!&gt;5000, 500,IF(FR!#REF!=0, 0)))))</f>
        <v>#REF!</v>
      </c>
      <c r="C26" s="50" t="b">
        <v>0</v>
      </c>
      <c r="D26" s="50" t="e">
        <f t="shared" si="2"/>
        <v>#REF!</v>
      </c>
      <c r="E26" s="50"/>
    </row>
    <row r="27" spans="1:25" x14ac:dyDescent="0.25">
      <c r="A27" s="50" t="e">
        <f>IF(FR!#REF!=0, 0, (FR!#REF!*0.467))</f>
        <v>#REF!</v>
      </c>
      <c r="B27" s="50" t="e">
        <f>IF(Calcs!C27=TRUE, 250, IF(AND(FR!#REF!&gt;1,FR!#REF!&lt;1000), 50, IF(AND(FR!#REF!&gt;1000, FR!#REF!&lt;5000), 250, IF(FR!#REF!&gt;5000, 500,IF(FR!#REF!=0, 0)))))</f>
        <v>#REF!</v>
      </c>
      <c r="C27" s="50" t="b">
        <v>0</v>
      </c>
      <c r="D27" s="50" t="e">
        <f t="shared" si="2"/>
        <v>#REF!</v>
      </c>
      <c r="E27" s="50"/>
    </row>
    <row r="29" spans="1:25" x14ac:dyDescent="0.25">
      <c r="A29" s="51" t="s">
        <v>94</v>
      </c>
      <c r="B29" s="50"/>
      <c r="C29" s="50"/>
    </row>
    <row r="30" spans="1:25" x14ac:dyDescent="0.25">
      <c r="A30" s="50" t="s">
        <v>90</v>
      </c>
      <c r="B30" s="50" t="s">
        <v>95</v>
      </c>
      <c r="C30" s="50"/>
    </row>
    <row r="31" spans="1:25" ht="12.75" customHeight="1" x14ac:dyDescent="0.25">
      <c r="A31" s="50" t="e">
        <f>IF(FR!#REF!=0,0,(FR!#REF!/FR!#REF!)*2.5)</f>
        <v>#REF!</v>
      </c>
      <c r="B31" s="50" t="e">
        <f>IF(A31&lt;74.72, 74.72, A31)</f>
        <v>#REF!</v>
      </c>
      <c r="C31" s="50"/>
      <c r="K31" s="39"/>
      <c r="R31" s="39"/>
      <c r="U31" s="39"/>
      <c r="Y31" s="39"/>
    </row>
    <row r="32" spans="1:25" x14ac:dyDescent="0.25">
      <c r="A32" s="50" t="e">
        <f>IF(FR!#REF!=0,0,(FR!#REF!/FR!#REF!)*2.5)</f>
        <v>#REF!</v>
      </c>
      <c r="B32" s="50" t="e">
        <f t="shared" ref="B32:B34" si="3">IF(A32&lt;74.72, 74.72, A32)</f>
        <v>#REF!</v>
      </c>
      <c r="C32" s="50"/>
    </row>
    <row r="33" spans="1:3" x14ac:dyDescent="0.25">
      <c r="A33" s="50" t="e">
        <f>IF(FR!#REF!=0,0,(FR!#REF!/FR!#REF!)*2.5)</f>
        <v>#REF!</v>
      </c>
      <c r="B33" s="50" t="e">
        <f t="shared" si="3"/>
        <v>#REF!</v>
      </c>
      <c r="C33" s="50"/>
    </row>
    <row r="34" spans="1:3" x14ac:dyDescent="0.25">
      <c r="A34" s="50" t="e">
        <f>IF(FR!#REF!=0,0,(FR!#REF!/FR!#REF!)*2.5)</f>
        <v>#REF!</v>
      </c>
      <c r="B34" s="50" t="e">
        <f t="shared" si="3"/>
        <v>#REF!</v>
      </c>
      <c r="C34" s="50"/>
    </row>
    <row r="80" spans="32:32" x14ac:dyDescent="0.25">
      <c r="AF80">
        <f>IF(OR(P20="ON",P20="NB",P20="NL"),AF78*0.13,IF(P20="QC",AF78*0.14975,IF(P20="PE",AF78*0.14,IF(P20="NS",AF78*0.15,IF(OR(P20="AB",P20="MB",P20="BC",P20="SK",P20="YT",P20="NT",P20="NU"),AF78*0.05,0)))))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924AE-CC9D-44A2-A1D7-DEBB40770D85}">
  <dimension ref="A1:AG79"/>
  <sheetViews>
    <sheetView workbookViewId="0">
      <selection activeCell="B6" sqref="B6"/>
    </sheetView>
  </sheetViews>
  <sheetFormatPr defaultRowHeight="15" x14ac:dyDescent="0.25"/>
  <sheetData>
    <row r="1" spans="1:1" x14ac:dyDescent="0.25">
      <c r="A1" s="6" t="s">
        <v>1</v>
      </c>
    </row>
    <row r="2" spans="1:1" x14ac:dyDescent="0.25">
      <c r="A2" s="6" t="s">
        <v>2</v>
      </c>
    </row>
    <row r="3" spans="1:1" x14ac:dyDescent="0.25">
      <c r="A3" s="6" t="s">
        <v>99</v>
      </c>
    </row>
    <row r="4" spans="1:1" x14ac:dyDescent="0.25">
      <c r="A4" s="6" t="s">
        <v>100</v>
      </c>
    </row>
    <row r="5" spans="1:1" x14ac:dyDescent="0.25">
      <c r="A5" s="6" t="s">
        <v>101</v>
      </c>
    </row>
    <row r="6" spans="1:1" x14ac:dyDescent="0.25">
      <c r="A6" s="6" t="s">
        <v>102</v>
      </c>
    </row>
    <row r="7" spans="1:1" x14ac:dyDescent="0.25">
      <c r="A7" s="6" t="s">
        <v>103</v>
      </c>
    </row>
    <row r="8" spans="1:1" x14ac:dyDescent="0.25">
      <c r="A8" s="6" t="s">
        <v>4</v>
      </c>
    </row>
    <row r="9" spans="1:1" x14ac:dyDescent="0.25">
      <c r="A9" s="6" t="s">
        <v>8</v>
      </c>
    </row>
    <row r="10" spans="1:1" x14ac:dyDescent="0.25">
      <c r="A10" s="6" t="s">
        <v>6</v>
      </c>
    </row>
    <row r="11" spans="1:1" x14ac:dyDescent="0.25">
      <c r="A11" s="6" t="s">
        <v>104</v>
      </c>
    </row>
    <row r="12" spans="1:1" x14ac:dyDescent="0.25">
      <c r="A12" s="6" t="s">
        <v>105</v>
      </c>
    </row>
    <row r="13" spans="1:1" x14ac:dyDescent="0.25">
      <c r="A13" s="41" t="s">
        <v>56</v>
      </c>
    </row>
    <row r="31" spans="12:26" ht="68.25" customHeight="1" x14ac:dyDescent="0.25">
      <c r="L31" s="39"/>
      <c r="S31" s="39"/>
      <c r="V31" s="39"/>
      <c r="Z31" s="39"/>
    </row>
    <row r="79" spans="33:33" x14ac:dyDescent="0.25">
      <c r="AG79">
        <f>IF(OR(Q19="ON",Q19="NB",Q19="NL"),AG77*0.13,IF(Q19="QC",AG77*0.14975,IF(Q19="PE",AG77*0.14,IF(Q19="NS",AG77*0.15,IF(OR(Q19="AB",Q19="MB",Q19="BC",Q19="SK",Q19="YT",Q19="NT",Q19="NU"),AG77*0.05,0)))))</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3A8E89DE4ABF458CBD14E039BDE674" ma:contentTypeVersion="15" ma:contentTypeDescription="Create a new document." ma:contentTypeScope="" ma:versionID="74825f7a4dcb75a117932850099b3b16">
  <xsd:schema xmlns:xsd="http://www.w3.org/2001/XMLSchema" xmlns:xs="http://www.w3.org/2001/XMLSchema" xmlns:p="http://schemas.microsoft.com/office/2006/metadata/properties" xmlns:ns2="f138830d-9b08-4166-a0cb-8c5c16b4bc97" xmlns:ns3="3811e100-c698-433b-bc23-44affdd8fca6" targetNamespace="http://schemas.microsoft.com/office/2006/metadata/properties" ma:root="true" ma:fieldsID="a9c2226a25a3882660bf7b2c943df8b1" ns2:_="" ns3:_="">
    <xsd:import namespace="f138830d-9b08-4166-a0cb-8c5c16b4bc97"/>
    <xsd:import namespace="3811e100-c698-433b-bc23-44affdd8fca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38830d-9b08-4166-a0cb-8c5c16b4b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773f2ab-e19b-4d27-ab3a-5202602a0db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811e100-c698-433b-bc23-44affdd8fca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d53ab9c-87d7-49e9-993d-279f75a1f9af}" ma:internalName="TaxCatchAll" ma:showField="CatchAllData" ma:web="3811e100-c698-433b-bc23-44affdd8fc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811e100-c698-433b-bc23-44affdd8fca6">
      <UserInfo>
        <DisplayName>Sandra Vrzovski</DisplayName>
        <AccountId>43</AccountId>
        <AccountType/>
      </UserInfo>
      <UserInfo>
        <DisplayName>Pat Owen</DisplayName>
        <AccountId>37</AccountId>
        <AccountType/>
      </UserInfo>
    </SharedWithUsers>
    <lcf76f155ced4ddcb4097134ff3c332f xmlns="f138830d-9b08-4166-a0cb-8c5c16b4bc97">
      <Terms xmlns="http://schemas.microsoft.com/office/infopath/2007/PartnerControls"/>
    </lcf76f155ced4ddcb4097134ff3c332f>
    <TaxCatchAll xmlns="3811e100-c698-433b-bc23-44affdd8fca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1A0C20-5A01-4B0F-91ED-4F5AA46A657F}"/>
</file>

<file path=customXml/itemProps2.xml><?xml version="1.0" encoding="utf-8"?>
<ds:datastoreItem xmlns:ds="http://schemas.openxmlformats.org/officeDocument/2006/customXml" ds:itemID="{04965F35-1817-4ED7-B984-970D7017467A}">
  <ds:schemaRefs>
    <ds:schemaRef ds:uri="http://schemas.microsoft.com/office/2006/metadata/properties"/>
    <ds:schemaRef ds:uri="http://schemas.microsoft.com/office/infopath/2007/PartnerControls"/>
    <ds:schemaRef ds:uri="ce991ce1-64d4-48a5-9bf2-1030fbc403e0"/>
    <ds:schemaRef ds:uri="84eca689-8210-4da8-843e-3b73c6fcd837"/>
  </ds:schemaRefs>
</ds:datastoreItem>
</file>

<file path=customXml/itemProps3.xml><?xml version="1.0" encoding="utf-8"?>
<ds:datastoreItem xmlns:ds="http://schemas.openxmlformats.org/officeDocument/2006/customXml" ds:itemID="{70C4A530-7A8F-4233-813D-0483067B94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ENG</vt:lpstr>
      <vt:lpstr>FR</vt:lpstr>
      <vt:lpstr>Calcs</vt:lpstr>
      <vt:lpstr>Prov</vt:lpstr>
      <vt:lpstr>ENG!Print_Area</vt:lpstr>
      <vt:lpstr>FR!Print_Area</vt:lpstr>
      <vt:lpstr>FR!Province</vt:lpstr>
      <vt:lpstr>Province</vt:lpstr>
    </vt:vector>
  </TitlesOfParts>
  <Manager/>
  <Company>ReSound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mphillips</dc:creator>
  <cp:keywords/>
  <dc:description/>
  <cp:lastModifiedBy>Kieran Bishop</cp:lastModifiedBy>
  <cp:revision/>
  <dcterms:created xsi:type="dcterms:W3CDTF">2012-06-08T20:44:58Z</dcterms:created>
  <dcterms:modified xsi:type="dcterms:W3CDTF">2025-06-10T13:54:03Z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0x010100E03A8E89DE4ABF458CBD14E039BDE674</vt:lpwstr>
  </property>
  <property fmtid="{D5CDD505-2E9C-101B-9397-08002B2CF9AE}" pid="3" name="MediaServiceImageTags">
    <vt:lpwstr/>
  </property>
</Properties>
</file>