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entandem-my.sharepoint.com/personal/kieran_bishop_entandemlicensing_com/Documents/Website Forms/8-5B Receptions/"/>
    </mc:Choice>
  </mc:AlternateContent>
  <xr:revisionPtr revIDLastSave="0" documentId="8_{B3A49BF6-C77D-4155-AD8A-4121C60CE09A}" xr6:coauthVersionLast="47" xr6:coauthVersionMax="47" xr10:uidLastSave="{00000000-0000-0000-0000-000000000000}"/>
  <workbookProtection workbookAlgorithmName="SHA-512" workbookHashValue="rsimfBiVAtKbNszMTDtzTsXqtx5Tc8wacpulP8x/9dPsIOQjGVSiLOR4uu3pXmqNeB0GL7HaMCmTiC/uAquB+g==" workbookSaltValue="LT8obHhGiT6afI4ayK8mmQ==" workbookSpinCount="100000" lockStructure="1"/>
  <bookViews>
    <workbookView xWindow="360" yWindow="1065" windowWidth="18615" windowHeight="18375" firstSheet="1" activeTab="1" xr2:uid="{00000000-000D-0000-FFFF-FFFF00000000}"/>
  </bookViews>
  <sheets>
    <sheet name="EN_5B8" sheetId="1" state="hidden" r:id="rId1"/>
    <sheet name="FR_5B8" sheetId="7" r:id="rId2"/>
    <sheet name="calc" sheetId="8" state="hidden" r:id="rId3"/>
  </sheets>
  <externalReferences>
    <externalReference r:id="rId4"/>
  </externalReferences>
  <definedNames>
    <definedName name="Language">[1]Language!$D$2:$D$3</definedName>
    <definedName name="_xlnm.Print_Area" localSheetId="0">EN_5B8!$A$1:$W$152</definedName>
    <definedName name="_xlnm.Print_Area" localSheetId="1">FR_5B8!$A$1:$W$150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0" i="7" l="1"/>
  <c r="I45" i="7"/>
  <c r="I44" i="7"/>
  <c r="R37" i="7"/>
  <c r="R36" i="7"/>
  <c r="R35" i="7"/>
  <c r="R34" i="7"/>
  <c r="I37" i="7"/>
  <c r="I36" i="7"/>
  <c r="I35" i="7"/>
  <c r="I34" i="7"/>
  <c r="E43" i="7"/>
  <c r="I43" i="7" s="1"/>
  <c r="E44" i="7"/>
  <c r="E45" i="7"/>
  <c r="C24" i="7"/>
  <c r="O42" i="1"/>
  <c r="E41" i="1"/>
  <c r="I41" i="1" s="1"/>
  <c r="E42" i="1"/>
  <c r="R36" i="1"/>
  <c r="R35" i="1"/>
  <c r="R34" i="1"/>
  <c r="R33" i="1"/>
  <c r="I36" i="1"/>
  <c r="I35" i="1"/>
  <c r="I34" i="1"/>
  <c r="I33" i="1"/>
  <c r="C24" i="1"/>
  <c r="O45" i="7" l="1"/>
  <c r="R45" i="7" s="1"/>
  <c r="O44" i="7"/>
  <c r="R44" i="7" s="1"/>
  <c r="O43" i="7"/>
  <c r="R43" i="7" s="1"/>
  <c r="O42" i="7"/>
  <c r="R42" i="7" s="1"/>
  <c r="E42" i="7"/>
  <c r="I42" i="7" s="1"/>
  <c r="I38" i="7" l="1"/>
  <c r="R38" i="7"/>
  <c r="R46" i="7"/>
  <c r="U46" i="7"/>
  <c r="I46" i="7"/>
  <c r="U38" i="7"/>
  <c r="V48" i="7" l="1"/>
  <c r="R42" i="1"/>
  <c r="O43" i="1"/>
  <c r="R43" i="1" s="1"/>
  <c r="O44" i="1"/>
  <c r="R44" i="1" s="1"/>
  <c r="O41" i="1"/>
  <c r="R41" i="1" s="1"/>
  <c r="I42" i="1"/>
  <c r="E43" i="1"/>
  <c r="I43" i="1" s="1"/>
  <c r="E44" i="1"/>
  <c r="I44" i="1" s="1"/>
  <c r="V52" i="7" l="1"/>
  <c r="R45" i="1" l="1"/>
  <c r="I45" i="1"/>
  <c r="U45" i="1"/>
  <c r="I37" i="1"/>
  <c r="U37" i="1"/>
  <c r="R37" i="1"/>
  <c r="V47" i="1" l="1"/>
  <c r="V49" i="1" s="1"/>
  <c r="V51" i="1" l="1"/>
</calcChain>
</file>

<file path=xl/sharedStrings.xml><?xml version="1.0" encoding="utf-8"?>
<sst xmlns="http://schemas.openxmlformats.org/spreadsheetml/2006/main" count="288" uniqueCount="150">
  <si>
    <r>
      <rPr>
        <sz val="18"/>
        <rFont val="Calibri"/>
        <family val="2"/>
        <scheme val="minor"/>
      </rPr>
      <t>Music License</t>
    </r>
    <r>
      <rPr>
        <sz val="24"/>
        <rFont val="Calibri"/>
        <family val="2"/>
        <scheme val="minor"/>
      </rPr>
      <t xml:space="preserve"> </t>
    </r>
    <r>
      <rPr>
        <sz val="18"/>
        <rFont val="Calibri"/>
        <family val="2"/>
        <scheme val="minor"/>
      </rPr>
      <t>Reporting Form</t>
    </r>
  </si>
  <si>
    <t>BC</t>
  </si>
  <si>
    <t>AB</t>
  </si>
  <si>
    <t>Receptions, Conventions and Similar</t>
  </si>
  <si>
    <t>SK</t>
  </si>
  <si>
    <t>SCE 8/RSE 5B</t>
  </si>
  <si>
    <t>MB</t>
  </si>
  <si>
    <t>ON</t>
  </si>
  <si>
    <t>QC</t>
  </si>
  <si>
    <t>• This license permits you to publicly perform (play) musical works as part of events (e.g., receptions, conventions, assemblies, fashion shows), subject to the legal terms on reverse.
• Fee for each event is calculated based on your report of: (a) the capacity (seating and standing) of the room in which the event is held, as authorized under the establishment’s liquor license or any other document issued by a competent authority; and (b) whether the event is with or without dancing. See Fee Table on this form.
• Deadline to submit fee and report to Entandem is 30 days from the end of each calendar quarter in which events with music took place.</t>
  </si>
  <si>
    <t>NB</t>
  </si>
  <si>
    <t>NS</t>
  </si>
  <si>
    <t>NL</t>
  </si>
  <si>
    <t>PE</t>
  </si>
  <si>
    <t>YT</t>
  </si>
  <si>
    <t>NT</t>
  </si>
  <si>
    <t>Account Number:</t>
  </si>
  <si>
    <t>Years and/or Calendar Quarter (range):</t>
  </si>
  <si>
    <t>Business Name:</t>
  </si>
  <si>
    <t>Legal Name:</t>
  </si>
  <si>
    <t>Contact Name:</t>
  </si>
  <si>
    <t>Title:</t>
  </si>
  <si>
    <t>Street Address (if more than one location please attach list):</t>
  </si>
  <si>
    <t>City:</t>
  </si>
  <si>
    <t>Province:</t>
  </si>
  <si>
    <t>Postal Code:</t>
  </si>
  <si>
    <t xml:space="preserve">Phone: </t>
  </si>
  <si>
    <t>Fax:</t>
  </si>
  <si>
    <t>Email:</t>
  </si>
  <si>
    <t>Mailing Address (if different from above):</t>
  </si>
  <si>
    <t xml:space="preserve">Please check here if you prefer to receive correspondence by email </t>
  </si>
  <si>
    <t>Are you a member (or affiliate member) of CAPACOA, PACT or Rideau?</t>
  </si>
  <si>
    <t>How to calculate your license fee:</t>
  </si>
  <si>
    <t>•  Determine the room capacity (seating and standing) authorized under the establishment's liquor licence, or any other document issued by a competent authority for this type of establishment.</t>
  </si>
  <si>
    <t>•  For each applicable quarter, list the number of events held in each room, separated for events without dancing and events with dancing.</t>
  </si>
  <si>
    <t>•  Sub-total the amounts for the applicable year/quarter and calculate the applicable fees on the reverse prior to submission.</t>
  </si>
  <si>
    <t>RE:SOUND</t>
  </si>
  <si>
    <t>Number of events without dance</t>
  </si>
  <si>
    <t>Number of events with dance</t>
  </si>
  <si>
    <t>Capacity</t>
  </si>
  <si>
    <t>A</t>
  </si>
  <si>
    <t>B</t>
  </si>
  <si>
    <t>1-100</t>
  </si>
  <si>
    <t>x $9.25</t>
  </si>
  <si>
    <t>=</t>
  </si>
  <si>
    <t>x $18.51</t>
  </si>
  <si>
    <t>101-300</t>
  </si>
  <si>
    <t>x $13.30</t>
  </si>
  <si>
    <t>x $26.63</t>
  </si>
  <si>
    <t>301-500</t>
  </si>
  <si>
    <t>x $27.76</t>
  </si>
  <si>
    <t>x $55.52</t>
  </si>
  <si>
    <t>Over 500</t>
  </si>
  <si>
    <t>x $39.33</t>
  </si>
  <si>
    <t>x $78.66</t>
  </si>
  <si>
    <t>Subtotal A =</t>
  </si>
  <si>
    <t>Subtotal B =</t>
  </si>
  <si>
    <t>Total (A+B)</t>
  </si>
  <si>
    <t>SOCAN</t>
  </si>
  <si>
    <t>x $22.06</t>
  </si>
  <si>
    <t>x $44.13</t>
  </si>
  <si>
    <t>x $31.72</t>
  </si>
  <si>
    <t>x $63.49</t>
  </si>
  <si>
    <t>x $66.19</t>
  </si>
  <si>
    <t>x $132.39</t>
  </si>
  <si>
    <t>x $93.78</t>
  </si>
  <si>
    <t>x $187.55</t>
  </si>
  <si>
    <t>License Fee Subtotal</t>
  </si>
  <si>
    <t>Signature of Authorized Officer/Person</t>
  </si>
  <si>
    <t>Date</t>
  </si>
  <si>
    <r>
      <t xml:space="preserve">Tax </t>
    </r>
    <r>
      <rPr>
        <sz val="6.5"/>
        <rFont val="Calibri"/>
        <family val="2"/>
        <scheme val="minor"/>
      </rPr>
      <t>(QST #1226601046TQ0001 and/or</t>
    </r>
    <r>
      <rPr>
        <b/>
        <sz val="6.5"/>
        <color theme="1"/>
        <rFont val="Calibri"/>
        <family val="2"/>
        <scheme val="minor"/>
      </rPr>
      <t xml:space="preserve"> </t>
    </r>
    <r>
      <rPr>
        <sz val="6.5"/>
        <color theme="1"/>
        <rFont val="Calibri"/>
        <family val="2"/>
        <scheme val="minor"/>
      </rPr>
      <t>GST/HST #720627314 RT0001</t>
    </r>
    <r>
      <rPr>
        <sz val="10"/>
        <color theme="1"/>
        <rFont val="Calibri"/>
        <family val="2"/>
        <scheme val="minor"/>
      </rPr>
      <t>)</t>
    </r>
  </si>
  <si>
    <r>
      <t xml:space="preserve">By signing above, you agree that you have read and understood the </t>
    </r>
    <r>
      <rPr>
        <b/>
        <u/>
        <sz val="10"/>
        <rFont val="Calibri"/>
        <family val="2"/>
        <scheme val="minor"/>
      </rPr>
      <t>Terms &amp; Conditions</t>
    </r>
    <r>
      <rPr>
        <sz val="10"/>
        <rFont val="Calibri"/>
        <family val="2"/>
        <scheme val="minor"/>
      </rPr>
      <t xml:space="preserve"> (see attached/reverse). All the information provided is correct and complete and you have authority to bind the licensee.</t>
    </r>
  </si>
  <si>
    <t>Total (CAD)</t>
  </si>
  <si>
    <t>After you have read, completed, and signed this form, please send it along with your payment to:</t>
  </si>
  <si>
    <t>Entandem</t>
  </si>
  <si>
    <t>41 Valleybrook Drive</t>
  </si>
  <si>
    <t>Toronto, ON      M3B 2S6</t>
  </si>
  <si>
    <r>
      <rPr>
        <sz val="14"/>
        <rFont val="Calibri"/>
        <family val="2"/>
        <scheme val="minor"/>
      </rPr>
      <t xml:space="preserve">
</t>
    </r>
    <r>
      <rPr>
        <b/>
        <u/>
        <sz val="14"/>
        <rFont val="Calibri"/>
        <family val="2"/>
        <scheme val="minor"/>
      </rPr>
      <t>Terms and Conditions</t>
    </r>
    <r>
      <rPr>
        <sz val="11"/>
        <rFont val="Calibri"/>
        <family val="2"/>
        <scheme val="minor"/>
      </rPr>
      <t xml:space="preserve">
</t>
    </r>
    <r>
      <rPr>
        <sz val="12"/>
        <rFont val="Calibri"/>
        <family val="2"/>
        <scheme val="minor"/>
      </rPr>
      <t xml:space="preserve">The legal terms that govern your SOCAN license are set out below as well as in the tariff (including the General Provisions, if any) approved by the Copyright Board. If you have any questions or require copies of the tariffs, please contact us at license@entandemlicensing.com
 or 1-866-944-6223.
</t>
    </r>
  </si>
  <si>
    <r>
      <t xml:space="preserve">
1. “You”, “your” and “licensee” refer to the person or company submitting this form for the purpose of obtaining a SOCAN license or filing a report as required by the tariff. “SOCAN” refers to Society of Composers, Authors and Music Publishers of Canada. “Works” means any or all of the musical works in SOCAN’s repertoire. 
2. The license allows you to perform the Works in public (and to authorize same) as part of the events listed on this form.
3. The license fee is calculated according to the tariff based on information from your report or audit conducted by SOCAN and is subject to adjustment to reflect any subsequent reports, audits and approved tariffs. Applicable taxes are payable on all license fee amounts.
4. If the tariff for a particular year is not approved by January 1 of that year, the most recent approved tariff applies to that year until a new tariff is approved, at which time license fees will be adjusted to reflect the newly approved tariff.
5. You will submit the license fee, applicable taxes and report to Entandem by no later than 30 days after the end of each calendar quarter in which events with music took place.
6. You will pay to Entandem any additional amount found due (including applicable taxes) as a result of any adjustment made to any fees within 10 days of being invoiced by Entandem.
7. You will keep records of all information necessary for the calculation of the license fees.
8. </t>
    </r>
    <r>
      <rPr>
        <b/>
        <sz val="12"/>
        <rFont val="Calibri"/>
        <family val="2"/>
        <scheme val="minor"/>
      </rPr>
      <t>POUR LICENCIÉ QUÉBECOIS / FOR QUÉBEC LICENSEE</t>
    </r>
    <r>
      <rPr>
        <sz val="12"/>
        <rFont val="Calibri"/>
        <family val="2"/>
        <scheme val="minor"/>
      </rPr>
      <t xml:space="preserve"> : Entandem a fourni au licencié la présente licence en français, mais le licencié a demandé à signer la présente licence et les accords connexes dans leur version anglaise. À moins d'instructions contraires par le licencié, ce dernier demande que les futures communications avec Entandem ou la SOCAN se fassent en anglais. Entandem has provided licensee with this license in French but licensee has requested to sign this license, and any related agreements, in their English version. Unless otherwise directed by licensee, licensee requests that future communications with Entandem or SOCAN be in English.
</t>
    </r>
  </si>
  <si>
    <t>Please return this form by email or mail and send your payment by cheque made payable to Entandem or contact Entandem to pay by credit card</t>
  </si>
  <si>
    <r>
      <rPr>
        <b/>
        <sz val="14"/>
        <rFont val="Calibri"/>
        <family val="2"/>
        <scheme val="minor"/>
      </rPr>
      <t xml:space="preserve">
List of events (or attached list of events)</t>
    </r>
    <r>
      <rPr>
        <sz val="11"/>
        <rFont val="Calibri"/>
        <family val="2"/>
        <scheme val="minor"/>
      </rPr>
      <t xml:space="preserve">
</t>
    </r>
    <r>
      <rPr>
        <b/>
        <u/>
        <sz val="11"/>
        <rFont val="Calibri"/>
        <family val="2"/>
        <scheme val="minor"/>
      </rPr>
      <t>Note</t>
    </r>
    <r>
      <rPr>
        <sz val="11"/>
        <rFont val="Calibri"/>
        <family val="2"/>
        <scheme val="minor"/>
      </rPr>
      <t xml:space="preserve">: Ensure that this report includes room capacity (seating and standing) authorized under the establishment’s liquor licence, or any other documentation issued by a competent authority for this type of establishment.
</t>
    </r>
  </si>
  <si>
    <t>Date of event</t>
  </si>
  <si>
    <t>Name of event(s)</t>
  </si>
  <si>
    <t>Room Name(s)</t>
  </si>
  <si>
    <t>Room capacity</t>
  </si>
  <si>
    <t>With/without dancing</t>
  </si>
  <si>
    <t>Tariff Rate</t>
  </si>
  <si>
    <t>$</t>
  </si>
  <si>
    <t>FORM MUST BE COMPLETELY FILLED OUT AND SIGNED PRIOR TO SUBMISSION</t>
  </si>
  <si>
    <t>Formulaire de rapport</t>
  </si>
  <si>
    <t>Réceptions, congrès et établissements du même genre</t>
  </si>
  <si>
    <t>• Cette licence de la SOCAN vous autorise à exécuter (jouer) en public des œuvres musicales dans le cadre d’événements (p. ex. réceptions, congrès, assemblées, défilés de mode), conformément aux dispositions légales au verso.
• Les frais pour chaque événement sont calculés en fonction de votre rapport concernant : (a) la capacité (assis et debout) de la salle où a lieu l’événement tel que stipulé par le permis d’alcool de l’établissement ou tout autre document émis par une autorité compétente ; et (b) si l’événement comportait de la danse ou non. Consultez le tableau des frais sur ce formulaire.
• Vous soumettrez à Entandem le paiement des frais de licence, des taxes applicables et le rapport afférent au plus tard 30 jours après la fin du trimestre de calendrier durant lequel les événements ont eu lieu.</t>
  </si>
  <si>
    <t>Numéro de dossier:</t>
  </si>
  <si>
    <t xml:space="preserve">Année et/ou trimestre : </t>
  </si>
  <si>
    <t>Nom de l'entreprise:</t>
  </si>
  <si>
    <t>Nom légal:</t>
  </si>
  <si>
    <t>Nom de la personne contact:</t>
  </si>
  <si>
    <t>Titre:</t>
  </si>
  <si>
    <t>Adresse (veuillez inclure une liste s'il y en a plus d'une):</t>
  </si>
  <si>
    <t>Ville:</t>
  </si>
  <si>
    <t>Code postal:</t>
  </si>
  <si>
    <t>Téléphone:</t>
  </si>
  <si>
    <t>Courriel:</t>
  </si>
  <si>
    <t>Adresse postale (si différent de celle ci-dessus):</t>
  </si>
  <si>
    <t xml:space="preserve">Veuillez cocher si vous souhaitez recevoir votre correspondance par courriel </t>
  </si>
  <si>
    <t>Êtes-vous membre (ou membre affilié) de CAPACOA, PACT ou Rideau?</t>
  </si>
  <si>
    <t>Comment calculer vos frais de licence :</t>
  </si>
  <si>
    <t>• Capacité légale de la salle (assis et debout) en vertu du permis d’alcool de l’établissement, ou tout autre document émis par une autorité compétente pour ce type d’établissement.</t>
  </si>
  <si>
    <t>• Pour chaque trimestre applicable, fournissez une liste du nombre d’événements qui ont eu lieu dans chaque salle en distinguant les événements sans danse et ceux avec danse.</t>
  </si>
  <si>
    <t>• Établissez le sous-total pour l’année trimestre applicable et calculez les frais applicables au verso avant de soumettre.</t>
  </si>
  <si>
    <t>RÉ:SONNE</t>
  </si>
  <si>
    <t>Nombre d’événements sans danse</t>
  </si>
  <si>
    <t>Nombre d’événements avec danse</t>
  </si>
  <si>
    <t>Capacité</t>
  </si>
  <si>
    <t>x 9,25$</t>
  </si>
  <si>
    <t>x 18,51$</t>
  </si>
  <si>
    <t>x 13,30$</t>
  </si>
  <si>
    <t>x 26,63$</t>
  </si>
  <si>
    <t>x 27,76$</t>
  </si>
  <si>
    <t>x 55,52$</t>
  </si>
  <si>
    <t>Plus de 500</t>
  </si>
  <si>
    <t>x 39,33$</t>
  </si>
  <si>
    <t>x 78,66$</t>
  </si>
  <si>
    <t>Sous total A =</t>
  </si>
  <si>
    <t>x 22,06$</t>
  </si>
  <si>
    <t>x 44,13$</t>
  </si>
  <si>
    <t>x 31,72$</t>
  </si>
  <si>
    <t>x 63,49$</t>
  </si>
  <si>
    <t>x 66,19$</t>
  </si>
  <si>
    <t>x 132,39$</t>
  </si>
  <si>
    <t>x 93,78$</t>
  </si>
  <si>
    <t>x 187,55$</t>
  </si>
  <si>
    <t>Sous total des redevances</t>
  </si>
  <si>
    <t>Signature du responsable</t>
  </si>
  <si>
    <r>
      <rPr>
        <b/>
        <sz val="11"/>
        <rFont val="Calibri"/>
        <family val="2"/>
        <scheme val="minor"/>
      </rPr>
      <t>Taxe</t>
    </r>
    <r>
      <rPr>
        <sz val="8"/>
        <rFont val="Calibri"/>
        <family val="2"/>
        <scheme val="minor"/>
      </rPr>
      <t xml:space="preserve"> (TVQ #1226601046TQ0001 et</t>
    </r>
    <r>
      <rPr>
        <sz val="11"/>
        <rFont val="Calibri"/>
        <family val="2"/>
        <scheme val="minor"/>
      </rPr>
      <t xml:space="preserve"> TPS/TVH #720627314 RT0001)</t>
    </r>
  </si>
  <si>
    <r>
      <t xml:space="preserve">En signant ci-dessus, vous attestez avoir pris connaissance et compris les </t>
    </r>
    <r>
      <rPr>
        <b/>
        <u/>
        <sz val="10"/>
        <rFont val="Calibri"/>
        <family val="2"/>
        <scheme val="minor"/>
      </rPr>
      <t>Modalités et Conditions</t>
    </r>
    <r>
      <rPr>
        <sz val="10"/>
        <rFont val="Calibri"/>
        <family val="2"/>
        <scheme val="minor"/>
      </rPr>
      <t xml:space="preserve"> (voir au verso). Toutes les informations soumises sont exactes et complètes et vous avez l’autorité de lier le licencié.</t>
    </r>
  </si>
  <si>
    <t>Une fois le formulaire lu, rempli et signé, veuillez nous le retourner accompagné de votre paiement à :</t>
  </si>
  <si>
    <r>
      <rPr>
        <b/>
        <u/>
        <sz val="14"/>
        <rFont val="Calibri"/>
        <family val="2"/>
        <scheme val="minor"/>
      </rPr>
      <t>Conditions générales</t>
    </r>
    <r>
      <rPr>
        <sz val="11"/>
        <rFont val="Calibri"/>
        <family val="2"/>
        <scheme val="minor"/>
      </rPr>
      <t xml:space="preserve">
</t>
    </r>
    <r>
      <rPr>
        <sz val="12"/>
        <rFont val="Calibri"/>
        <family val="2"/>
        <scheme val="minor"/>
      </rPr>
      <t>Les dispositions régissant votre licence incluent celles présentées ci-après ainsi que les conditions du tarif homologué, incluant les Dispositions générales s'il y a lieu, telles qu’homologuées annuellement par la Commission du droit d’auteur. Si vous avez des questions ou souhaitez obtenir un exemplaire du tarif, veuillez communiquer avec nous au license@entandemlicensing.com ou au 1-866-944-6223.</t>
    </r>
  </si>
  <si>
    <t xml:space="preserve">
1. « Vous », « votre » et « licencié » désignent la personne ou l’entreprise qui soumet le présent formulaire dans le but d’obtenir une licence SOCAN ou qui soumet un rapport en vertu du tarif. « SOCAN » désigne la Société canadienne des auteurs, compositeurs et éditeurs de musique. « Oeuvres » désigne toute œuvre ou toutes les œuvres du répertoire de la SOCAN. 
2. Cette licence vous autorise à exécuter les Oeuvres en public (ainsi qu’à en autoriser l’exécution) dans le cadre des événements listés sur le présent formulaire.
3. Les frais de licence sont calculés en vertu des tarifs applicables en se basant sur les informations contenues dans votre plus récent rapport ou dans l’audit mené par la SOCAN et sont sujets à des ajustements afin de concorder à tout rapport, audit ou tarif homologués subséquents. Les taxes applicables sont payables sur tous les frais de licence.
4. Si le tarif pour une année donnée n’est pas homologué avant le 1er janvier de cette année, c’est le dernier tarif homologué qui s’appliquera jusqu’à ce qu’un nouveau tarif soit homologué, et les frais de licence seront rajustés rétroactivement afin de refléter le tarif nouvellement homologué.
5. Vous soumettrez à Entandem le paiement des frais de licence, des taxes applicables et le rapport afférent au plus tard 30 jours après la fin du trimestre de calendrier durant lequel les événements ont eu lieu.
6. Vous devrez payer à Entandem tout montant additionnel déclaré dû (incluant les taxes applicables) résultant de tout rajustement de frais, et ce, dans les 10 jours après la réception d’une facture d’Entandem.
7. Assurez-vous de conserver toutes les informations nécessaires pour le calcul des frais de licence.
</t>
  </si>
  <si>
    <t>Veuillez retourner ce formulaire par courriel ou par la poste et envoyer votre paiement à l’ordre de la Entandem ou contacter la Entandem pour payer par carte de crédit.</t>
  </si>
  <si>
    <r>
      <rPr>
        <b/>
        <sz val="14"/>
        <rFont val="Calibri"/>
        <family val="2"/>
        <scheme val="minor"/>
      </rPr>
      <t xml:space="preserve">
Liste des événements (ou liste jointe)</t>
    </r>
    <r>
      <rPr>
        <sz val="11"/>
        <rFont val="Calibri"/>
        <family val="2"/>
        <scheme val="minor"/>
      </rPr>
      <t xml:space="preserve">
</t>
    </r>
    <r>
      <rPr>
        <b/>
        <u/>
        <sz val="11"/>
        <rFont val="Calibri"/>
        <family val="2"/>
        <scheme val="minor"/>
      </rPr>
      <t>Remarque :</t>
    </r>
    <r>
      <rPr>
        <sz val="11"/>
        <rFont val="Calibri"/>
        <family val="2"/>
        <scheme val="minor"/>
      </rPr>
      <t xml:space="preserve"> Veuillez indiquer la capacité de la salle (places assises et debout) telle qu’autorisée par le permis d’alcool de l’établissement.
Joignez tout document émis par l’autorité compétente pour ce type d’établissement.</t>
    </r>
  </si>
  <si>
    <t>Date de
l’événement</t>
  </si>
  <si>
    <t>Nom de
l’événement</t>
  </si>
  <si>
    <t>Nom de la
salle</t>
  </si>
  <si>
    <t>Capacité de la
salle</t>
  </si>
  <si>
    <t>Avec ou sans
danse</t>
  </si>
  <si>
    <t>Taux du tarif</t>
  </si>
  <si>
    <t>REMPLIR ET SIGNER LE FORMULAIRE AVANT DE LE SOUMETTRE</t>
  </si>
  <si>
    <t>FR BUTTON</t>
  </si>
  <si>
    <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</si>
</sst>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Red]\-&quot;$&quot;#,##0.00"/>
    <numFmt numFmtId="165" formatCode="_-&quot;$&quot;* #,##0.00_-;\-&quot;$&quot;* #,##0.00_-;_-&quot;$&quot;* &quot;-&quot;??_-;_-@_-"/>
    <numFmt numFmtId="166" formatCode="[$-F800]dddd\,\ mmmm\ dd\,\ yyyy"/>
    <numFmt numFmtId="167" formatCode="_ * #,##0.00_)\ [$$-C0C]_ ;_ * \(#,##0.00\)\ [$$-C0C]_ ;_ * &quot;-&quot;??_)\ [$$-C0C]_ ;_ @_ "/>
  </numFmts>
  <fonts count="39" x14ac:knownFonts="1">
    <font>
      <sz val="11"/>
      <color theme="1"/>
      <name val="Calibri"/>
      <family val="2"/>
      <scheme val="minor"/>
    </font>
    <font>
      <sz val="11"/>
      <color theme="0"/>
      <name val="Calibri"/>
      <family val="2"/>
      <scheme val="minor"/>
    </font>
    <font>
      <sz val="10"/>
      <color theme="1"/>
      <name val="Calibri"/>
      <family val="2"/>
      <scheme val="minor"/>
    </font>
    <font>
      <sz val="8"/>
      <color theme="1"/>
      <name val="Calibri"/>
      <family val="2"/>
      <scheme val="minor"/>
    </font>
    <font>
      <sz val="11"/>
      <color theme="1"/>
      <name val="Calibri"/>
      <family val="2"/>
      <scheme val="minor"/>
    </font>
    <font>
      <sz val="16"/>
      <color theme="1"/>
      <name val="Calibri"/>
      <family val="2"/>
      <scheme val="minor"/>
    </font>
    <font>
      <sz val="11"/>
      <name val="Calibri"/>
      <family val="2"/>
      <scheme val="minor"/>
    </font>
    <font>
      <sz val="24"/>
      <name val="Calibri"/>
      <family val="2"/>
      <scheme val="minor"/>
    </font>
    <font>
      <sz val="18"/>
      <name val="Calibri"/>
      <family val="2"/>
      <scheme val="minor"/>
    </font>
    <font>
      <b/>
      <sz val="11"/>
      <name val="Calibri"/>
      <family val="2"/>
      <scheme val="minor"/>
    </font>
    <font>
      <b/>
      <sz val="10"/>
      <name val="Calibri"/>
      <family val="2"/>
      <scheme val="minor"/>
    </font>
    <font>
      <sz val="10"/>
      <name val="Calibri"/>
      <family val="2"/>
      <scheme val="minor"/>
    </font>
    <font>
      <sz val="8"/>
      <name val="Calibri"/>
      <family val="2"/>
      <scheme val="minor"/>
    </font>
    <font>
      <sz val="12"/>
      <name val="Calibri"/>
      <family val="2"/>
      <scheme val="minor"/>
    </font>
    <font>
      <sz val="10"/>
      <color theme="3" tint="0.39997558519241921"/>
      <name val="Calibri"/>
      <family val="2"/>
      <scheme val="minor"/>
    </font>
    <font>
      <sz val="11"/>
      <color theme="1" tint="0.499984740745262"/>
      <name val="Calibri"/>
      <family val="2"/>
      <scheme val="minor"/>
    </font>
    <font>
      <i/>
      <sz val="11"/>
      <color theme="1"/>
      <name val="Calibri"/>
      <family val="2"/>
      <scheme val="minor"/>
    </font>
    <font>
      <b/>
      <sz val="11"/>
      <color theme="1"/>
      <name val="Calibri"/>
      <family val="2"/>
      <scheme val="minor"/>
    </font>
    <font>
      <sz val="12"/>
      <color theme="1"/>
      <name val="Calibri"/>
      <family val="2"/>
      <scheme val="minor"/>
    </font>
    <font>
      <sz val="12"/>
      <name val="Arial"/>
      <family val="2"/>
    </font>
    <font>
      <sz val="12"/>
      <color theme="1"/>
      <name val="Arial"/>
      <family val="2"/>
    </font>
    <font>
      <b/>
      <sz val="12"/>
      <name val="Arial"/>
      <family val="2"/>
    </font>
    <font>
      <u/>
      <sz val="11"/>
      <color theme="10"/>
      <name val="Calibri"/>
      <family val="2"/>
    </font>
    <font>
      <u/>
      <sz val="12"/>
      <color theme="10"/>
      <name val="Arial"/>
      <family val="2"/>
    </font>
    <font>
      <sz val="20"/>
      <name val="Calibri"/>
      <family val="2"/>
      <scheme val="minor"/>
    </font>
    <font>
      <sz val="6.5"/>
      <name val="Calibri"/>
      <family val="2"/>
      <scheme val="minor"/>
    </font>
    <font>
      <sz val="14"/>
      <name val="Calibri"/>
      <family val="2"/>
      <scheme val="minor"/>
    </font>
    <font>
      <b/>
      <sz val="14"/>
      <name val="Calibri"/>
      <family val="2"/>
      <scheme val="minor"/>
    </font>
    <font>
      <b/>
      <u/>
      <sz val="11"/>
      <name val="Calibri"/>
      <family val="2"/>
      <scheme val="minor"/>
    </font>
    <font>
      <b/>
      <u/>
      <sz val="10"/>
      <name val="Calibri"/>
      <family val="2"/>
      <scheme val="minor"/>
    </font>
    <font>
      <b/>
      <sz val="12"/>
      <name val="Arial Narrow"/>
      <family val="2"/>
    </font>
    <font>
      <sz val="16"/>
      <name val="Arial Narrow"/>
      <family val="2"/>
    </font>
    <font>
      <b/>
      <u/>
      <sz val="14"/>
      <name val="Calibri"/>
      <family val="2"/>
      <scheme val="minor"/>
    </font>
    <font>
      <b/>
      <sz val="10"/>
      <color theme="1"/>
      <name val="Calibri"/>
      <family val="2"/>
      <scheme val="minor"/>
    </font>
    <font>
      <b/>
      <sz val="6.5"/>
      <color theme="1"/>
      <name val="Calibri"/>
      <family val="2"/>
      <scheme val="minor"/>
    </font>
    <font>
      <sz val="6.5"/>
      <color theme="1"/>
      <name val="Calibri"/>
      <family val="2"/>
      <scheme val="minor"/>
    </font>
    <font>
      <b/>
      <sz val="12"/>
      <name val="Calibri"/>
      <family val="2"/>
      <scheme val="minor"/>
    </font>
    <font>
      <sz val="11"/>
      <color rgb="FFFF0000"/>
      <name val="Calibri"/>
      <family val="2"/>
      <scheme val="minor"/>
    </font>
    <font>
      <sz val="11"/>
      <color rgb="FF000000"/>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rgb="FFF2F2F2"/>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3AEA7"/>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theme="0" tint="-0.499984740745262"/>
      </top>
      <bottom style="thin">
        <color theme="0" tint="-0.4999847407452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s>
  <cellStyleXfs count="3">
    <xf numFmtId="0" fontId="0" fillId="0" borderId="0"/>
    <xf numFmtId="165" fontId="4" fillId="0" borderId="0" applyFont="0" applyFill="0" applyBorder="0" applyAlignment="0" applyProtection="0"/>
    <xf numFmtId="0" fontId="22" fillId="0" borderId="0" applyNumberFormat="0" applyFill="0" applyBorder="0" applyAlignment="0" applyProtection="0">
      <alignment vertical="top"/>
      <protection locked="0"/>
    </xf>
  </cellStyleXfs>
  <cellXfs count="185">
    <xf numFmtId="0" fontId="0" fillId="0" borderId="0" xfId="0"/>
    <xf numFmtId="0" fontId="1" fillId="0" borderId="0" xfId="0" applyFont="1"/>
    <xf numFmtId="0" fontId="9" fillId="0" borderId="0" xfId="0" applyFont="1"/>
    <xf numFmtId="0" fontId="11" fillId="0" borderId="0" xfId="0" applyFont="1"/>
    <xf numFmtId="0" fontId="10" fillId="0" borderId="0" xfId="0" applyFont="1"/>
    <xf numFmtId="0" fontId="6" fillId="0" borderId="0" xfId="0" applyFont="1"/>
    <xf numFmtId="0" fontId="6" fillId="0" borderId="0" xfId="0" applyFont="1" applyAlignment="1">
      <alignment vertical="center" wrapText="1"/>
    </xf>
    <xf numFmtId="0" fontId="14" fillId="0" borderId="0" xfId="0" applyFont="1"/>
    <xf numFmtId="0" fontId="12" fillId="0" borderId="0" xfId="0" applyFont="1" applyAlignment="1">
      <alignment vertical="top"/>
    </xf>
    <xf numFmtId="165" fontId="9" fillId="0" borderId="0" xfId="0" applyNumberFormat="1" applyFont="1" applyAlignment="1">
      <alignment horizontal="center"/>
    </xf>
    <xf numFmtId="0" fontId="11" fillId="0" borderId="0" xfId="0" applyFont="1" applyAlignment="1">
      <alignment horizontal="right"/>
    </xf>
    <xf numFmtId="0" fontId="15" fillId="0" borderId="0" xfId="0" applyFont="1"/>
    <xf numFmtId="0" fontId="11" fillId="0" borderId="0" xfId="0" applyFont="1" applyAlignment="1">
      <alignment horizontal="left"/>
    </xf>
    <xf numFmtId="165" fontId="6" fillId="0" borderId="0" xfId="1" applyFont="1" applyBorder="1" applyProtection="1"/>
    <xf numFmtId="165" fontId="6" fillId="0" borderId="0" xfId="0" applyNumberFormat="1" applyFont="1"/>
    <xf numFmtId="0" fontId="6" fillId="0" borderId="0" xfId="0" applyFont="1" applyAlignment="1">
      <alignment vertical="center"/>
    </xf>
    <xf numFmtId="0" fontId="11" fillId="0" borderId="0" xfId="0" applyFont="1" applyAlignment="1">
      <alignment horizontal="center"/>
    </xf>
    <xf numFmtId="0" fontId="11" fillId="0" borderId="0" xfId="0" applyFont="1" applyAlignment="1">
      <alignment vertical="top"/>
    </xf>
    <xf numFmtId="0" fontId="2" fillId="0" borderId="0" xfId="0" applyFont="1" applyAlignment="1">
      <alignment horizontal="center"/>
    </xf>
    <xf numFmtId="0" fontId="5" fillId="0" borderId="0" xfId="0" applyFont="1" applyAlignment="1">
      <alignment horizontal="center" vertical="center" textRotation="90"/>
    </xf>
    <xf numFmtId="0" fontId="0" fillId="0" borderId="0" xfId="0" applyAlignment="1">
      <alignment wrapText="1"/>
    </xf>
    <xf numFmtId="0" fontId="0" fillId="0" borderId="0" xfId="0" applyAlignment="1">
      <alignment horizontal="center" vertical="center"/>
    </xf>
    <xf numFmtId="165" fontId="2" fillId="0" borderId="0" xfId="1" applyFont="1" applyFill="1" applyBorder="1" applyProtection="1"/>
    <xf numFmtId="0" fontId="3" fillId="0" borderId="0" xfId="0" applyFont="1" applyAlignment="1">
      <alignment vertical="top"/>
    </xf>
    <xf numFmtId="0" fontId="18" fillId="0" borderId="4" xfId="0" applyFont="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3" fillId="0" borderId="3" xfId="0" applyFont="1" applyBorder="1" applyAlignment="1">
      <alignment vertical="top"/>
    </xf>
    <xf numFmtId="0" fontId="6" fillId="0" borderId="0" xfId="0" applyFont="1" applyAlignment="1">
      <alignment wrapText="1"/>
    </xf>
    <xf numFmtId="0" fontId="18" fillId="0" borderId="4" xfId="0" applyFont="1" applyBorder="1" applyAlignment="1">
      <alignment horizontal="center" vertical="center"/>
    </xf>
    <xf numFmtId="164" fontId="12" fillId="0" borderId="0" xfId="0" applyNumberFormat="1" applyFont="1" applyAlignment="1">
      <alignment horizontal="left" vertical="top"/>
    </xf>
    <xf numFmtId="164" fontId="6" fillId="0" borderId="0" xfId="0" applyNumberFormat="1" applyFont="1" applyAlignment="1">
      <alignment horizontal="center"/>
    </xf>
    <xf numFmtId="0" fontId="11" fillId="0" borderId="0" xfId="0" applyFont="1" applyAlignment="1">
      <alignment wrapText="1"/>
    </xf>
    <xf numFmtId="0" fontId="11" fillId="0" borderId="0" xfId="0" applyFont="1" applyAlignment="1">
      <alignment vertical="center"/>
    </xf>
    <xf numFmtId="0" fontId="7" fillId="0" borderId="0" xfId="0" applyFont="1" applyAlignment="1">
      <alignment horizontal="left" vertical="top"/>
    </xf>
    <xf numFmtId="0" fontId="6" fillId="0" borderId="0" xfId="0" applyFont="1" applyAlignment="1">
      <alignment horizontal="center" vertical="center"/>
    </xf>
    <xf numFmtId="0" fontId="0" fillId="5" borderId="29" xfId="0" applyFill="1" applyBorder="1" applyAlignment="1">
      <alignment horizontal="left"/>
    </xf>
    <xf numFmtId="0" fontId="0" fillId="5" borderId="29" xfId="0" applyFill="1" applyBorder="1" applyAlignment="1">
      <alignment horizontal="center"/>
    </xf>
    <xf numFmtId="0" fontId="0" fillId="5" borderId="29" xfId="0" applyFill="1" applyBorder="1"/>
    <xf numFmtId="0" fontId="17" fillId="5" borderId="29" xfId="0" applyFont="1" applyFill="1" applyBorder="1"/>
    <xf numFmtId="0" fontId="0" fillId="5" borderId="30" xfId="0" applyFill="1" applyBorder="1"/>
    <xf numFmtId="165" fontId="2" fillId="0" borderId="32" xfId="1" applyFont="1" applyBorder="1" applyProtection="1"/>
    <xf numFmtId="0" fontId="0" fillId="2" borderId="0" xfId="0" applyFill="1"/>
    <xf numFmtId="164" fontId="6" fillId="2" borderId="0" xfId="0" applyNumberFormat="1" applyFont="1" applyFill="1" applyAlignment="1">
      <alignment horizontal="center"/>
    </xf>
    <xf numFmtId="0" fontId="2" fillId="2" borderId="0" xfId="0" applyFont="1" applyFill="1" applyAlignment="1">
      <alignment horizontal="center"/>
    </xf>
    <xf numFmtId="165" fontId="2" fillId="2" borderId="32" xfId="1" applyFont="1" applyFill="1" applyBorder="1" applyProtection="1"/>
    <xf numFmtId="0" fontId="0" fillId="2" borderId="34" xfId="0" applyFill="1" applyBorder="1"/>
    <xf numFmtId="164" fontId="6" fillId="2" borderId="34" xfId="0" applyNumberFormat="1" applyFont="1" applyFill="1" applyBorder="1" applyAlignment="1">
      <alignment horizontal="center"/>
    </xf>
    <xf numFmtId="0" fontId="2" fillId="2" borderId="34" xfId="0" applyFont="1" applyFill="1" applyBorder="1" applyAlignment="1">
      <alignment horizontal="center"/>
    </xf>
    <xf numFmtId="0" fontId="18" fillId="2" borderId="34" xfId="0" applyFont="1" applyFill="1" applyBorder="1" applyAlignment="1" applyProtection="1">
      <alignment horizontal="center" vertical="center"/>
      <protection locked="0"/>
    </xf>
    <xf numFmtId="165" fontId="2" fillId="2" borderId="13" xfId="1" applyFont="1" applyFill="1" applyBorder="1" applyProtection="1"/>
    <xf numFmtId="0" fontId="0" fillId="0" borderId="14" xfId="0" applyBorder="1"/>
    <xf numFmtId="0" fontId="6" fillId="0" borderId="15" xfId="0" applyFont="1" applyBorder="1"/>
    <xf numFmtId="0" fontId="18" fillId="0" borderId="34" xfId="0" applyFont="1" applyBorder="1" applyAlignment="1">
      <alignment horizontal="center" vertical="center"/>
    </xf>
    <xf numFmtId="165" fontId="2" fillId="0" borderId="35" xfId="1" applyFont="1" applyBorder="1" applyProtection="1"/>
    <xf numFmtId="0" fontId="16" fillId="5" borderId="33" xfId="0" applyFont="1" applyFill="1" applyBorder="1"/>
    <xf numFmtId="0" fontId="16" fillId="5" borderId="34" xfId="0" applyFont="1" applyFill="1" applyBorder="1"/>
    <xf numFmtId="0" fontId="0" fillId="5" borderId="34" xfId="0" applyFill="1" applyBorder="1"/>
    <xf numFmtId="0" fontId="16" fillId="5" borderId="35" xfId="0" applyFont="1" applyFill="1" applyBorder="1" applyAlignment="1">
      <alignment horizontal="center"/>
    </xf>
    <xf numFmtId="0" fontId="17" fillId="5" borderId="28" xfId="0" applyFont="1" applyFill="1" applyBorder="1" applyAlignment="1">
      <alignment horizontal="left"/>
    </xf>
    <xf numFmtId="165" fontId="11" fillId="0" borderId="20" xfId="0" applyNumberFormat="1" applyFont="1" applyBorder="1"/>
    <xf numFmtId="164" fontId="25" fillId="0" borderId="0" xfId="0" applyNumberFormat="1" applyFont="1" applyAlignment="1">
      <alignment horizontal="left" vertical="top"/>
    </xf>
    <xf numFmtId="0" fontId="6" fillId="0" borderId="14" xfId="0" applyFont="1" applyBorder="1"/>
    <xf numFmtId="167" fontId="2" fillId="0" borderId="32" xfId="1" applyNumberFormat="1" applyFont="1" applyBorder="1" applyProtection="1"/>
    <xf numFmtId="167" fontId="2" fillId="2" borderId="32" xfId="1" applyNumberFormat="1" applyFont="1" applyFill="1" applyBorder="1" applyProtection="1"/>
    <xf numFmtId="167" fontId="2" fillId="0" borderId="31" xfId="1" applyNumberFormat="1" applyFont="1" applyBorder="1" applyProtection="1"/>
    <xf numFmtId="167" fontId="2" fillId="2" borderId="39" xfId="1" applyNumberFormat="1" applyFont="1" applyFill="1" applyBorder="1" applyProtection="1"/>
    <xf numFmtId="167" fontId="11" fillId="0" borderId="27" xfId="0" applyNumberFormat="1" applyFont="1" applyBorder="1"/>
    <xf numFmtId="0" fontId="24" fillId="0" borderId="0" xfId="0" applyFont="1" applyAlignment="1">
      <alignment vertical="center"/>
    </xf>
    <xf numFmtId="0" fontId="37" fillId="0" borderId="0" xfId="0" applyFont="1"/>
    <xf numFmtId="0" fontId="24" fillId="0" borderId="0" xfId="0" applyFont="1" applyAlignment="1">
      <alignment horizontal="right" vertical="center"/>
    </xf>
    <xf numFmtId="0" fontId="26" fillId="0" borderId="0" xfId="0" applyFont="1" applyAlignment="1">
      <alignment horizontal="right" vertical="center"/>
    </xf>
    <xf numFmtId="0" fontId="6" fillId="0" borderId="0" xfId="0" applyFont="1" applyAlignment="1">
      <alignment horizontal="left" wrapText="1"/>
    </xf>
    <xf numFmtId="165" fontId="9" fillId="0" borderId="15" xfId="1" applyFont="1" applyBorder="1" applyAlignment="1" applyProtection="1"/>
    <xf numFmtId="165" fontId="9" fillId="0" borderId="20" xfId="1" applyFont="1" applyBorder="1" applyAlignment="1" applyProtection="1"/>
    <xf numFmtId="0" fontId="6" fillId="0" borderId="0" xfId="0" applyFont="1" applyAlignment="1">
      <alignment horizontal="center"/>
    </xf>
    <xf numFmtId="0" fontId="7" fillId="0" borderId="0" xfId="0" applyFont="1" applyAlignment="1">
      <alignment horizontal="right" vertical="top"/>
    </xf>
    <xf numFmtId="0" fontId="13" fillId="0" borderId="0" xfId="0" applyFont="1" applyAlignment="1">
      <alignment vertical="top" wrapText="1"/>
    </xf>
    <xf numFmtId="0" fontId="21" fillId="0" borderId="4" xfId="0" applyFont="1" applyBorder="1" applyAlignment="1" applyProtection="1">
      <alignment horizontal="left"/>
      <protection locked="0"/>
    </xf>
    <xf numFmtId="165" fontId="0" fillId="0" borderId="15" xfId="0" applyNumberFormat="1" applyBorder="1"/>
    <xf numFmtId="165" fontId="0" fillId="0" borderId="20" xfId="0" applyNumberFormat="1" applyBorder="1"/>
    <xf numFmtId="165" fontId="2" fillId="0" borderId="34" xfId="1" applyFont="1" applyBorder="1" applyAlignment="1" applyProtection="1"/>
    <xf numFmtId="165" fontId="2" fillId="0" borderId="1" xfId="1" applyFont="1" applyBorder="1" applyAlignment="1" applyProtection="1"/>
    <xf numFmtId="165" fontId="2" fillId="2" borderId="34" xfId="1" applyFont="1" applyFill="1" applyBorder="1" applyAlignment="1" applyProtection="1"/>
    <xf numFmtId="0" fontId="6" fillId="0" borderId="14" xfId="0" applyFont="1" applyBorder="1" applyAlignment="1">
      <alignment horizontal="center" vertical="center"/>
    </xf>
    <xf numFmtId="0" fontId="6" fillId="0" borderId="15" xfId="0" applyFont="1" applyBorder="1" applyAlignment="1">
      <alignment horizontal="center" vertical="center"/>
    </xf>
    <xf numFmtId="165" fontId="6" fillId="0" borderId="15" xfId="1" applyFont="1" applyBorder="1" applyAlignment="1" applyProtection="1"/>
    <xf numFmtId="165" fontId="6" fillId="0" borderId="20" xfId="1" applyFont="1" applyBorder="1" applyAlignment="1" applyProtection="1"/>
    <xf numFmtId="0" fontId="16" fillId="5" borderId="34" xfId="0" applyFont="1" applyFill="1" applyBorder="1" applyAlignment="1">
      <alignment horizontal="center"/>
    </xf>
    <xf numFmtId="0" fontId="18" fillId="2" borderId="34" xfId="0" applyFont="1" applyFill="1" applyBorder="1" applyAlignment="1" applyProtection="1">
      <alignment horizontal="center"/>
      <protection locked="0"/>
    </xf>
    <xf numFmtId="0" fontId="18" fillId="0" borderId="4" xfId="0" applyFont="1" applyBorder="1" applyAlignment="1" applyProtection="1">
      <alignment horizontal="center"/>
      <protection locked="0"/>
    </xf>
    <xf numFmtId="165" fontId="6" fillId="0" borderId="15" xfId="0" applyNumberFormat="1" applyFont="1" applyBorder="1" applyAlignment="1">
      <alignment horizontal="center"/>
    </xf>
    <xf numFmtId="165" fontId="6" fillId="0" borderId="20" xfId="0" applyNumberFormat="1" applyFont="1" applyBorder="1" applyAlignment="1">
      <alignment horizontal="center"/>
    </xf>
    <xf numFmtId="0" fontId="10" fillId="0" borderId="0" xfId="0" applyFont="1" applyAlignment="1">
      <alignment vertical="center"/>
    </xf>
    <xf numFmtId="0" fontId="11" fillId="0" borderId="0" xfId="0" applyFont="1" applyAlignment="1">
      <alignment vertical="center"/>
    </xf>
    <xf numFmtId="166" fontId="20" fillId="0" borderId="1" xfId="0" applyNumberFormat="1" applyFont="1" applyBorder="1" applyAlignment="1" applyProtection="1">
      <alignment horizontal="left"/>
      <protection locked="0"/>
    </xf>
    <xf numFmtId="0" fontId="19" fillId="0" borderId="1" xfId="0" applyFont="1" applyBorder="1" applyProtection="1">
      <protection locked="0"/>
    </xf>
    <xf numFmtId="0" fontId="6" fillId="0" borderId="0" xfId="0" applyFont="1" applyAlignment="1">
      <alignment horizontal="center" wrapText="1"/>
    </xf>
    <xf numFmtId="0" fontId="23" fillId="0" borderId="4" xfId="2" applyFont="1" applyFill="1" applyBorder="1" applyAlignment="1" applyProtection="1">
      <alignment horizontal="left"/>
      <protection locked="0"/>
    </xf>
    <xf numFmtId="0" fontId="21" fillId="0" borderId="4" xfId="0" applyFont="1" applyBorder="1" applyAlignment="1" applyProtection="1">
      <alignment horizontal="left" wrapText="1"/>
      <protection locked="0"/>
    </xf>
    <xf numFmtId="164" fontId="6" fillId="0" borderId="14" xfId="0" applyNumberFormat="1" applyFont="1" applyBorder="1" applyAlignment="1">
      <alignment horizontal="center"/>
    </xf>
    <xf numFmtId="164" fontId="6" fillId="0" borderId="15" xfId="0" applyNumberFormat="1" applyFont="1" applyBorder="1" applyAlignment="1">
      <alignment horizontal="center"/>
    </xf>
    <xf numFmtId="0" fontId="5" fillId="5" borderId="36" xfId="0" applyFont="1" applyFill="1" applyBorder="1" applyAlignment="1">
      <alignment horizontal="center" vertical="center" textRotation="90"/>
    </xf>
    <xf numFmtId="0" fontId="5" fillId="5" borderId="37" xfId="0" applyFont="1" applyFill="1" applyBorder="1" applyAlignment="1">
      <alignment horizontal="center" vertical="center" textRotation="90"/>
    </xf>
    <xf numFmtId="0" fontId="5" fillId="5" borderId="38" xfId="0" applyFont="1" applyFill="1" applyBorder="1" applyAlignment="1">
      <alignment horizontal="center" vertical="center" textRotation="90"/>
    </xf>
    <xf numFmtId="0" fontId="18" fillId="0" borderId="4" xfId="0" applyFont="1" applyBorder="1" applyAlignment="1">
      <alignment horizontal="center"/>
    </xf>
    <xf numFmtId="0" fontId="11" fillId="0" borderId="0" xfId="0" applyFont="1" applyAlignment="1">
      <alignment wrapText="1"/>
    </xf>
    <xf numFmtId="165" fontId="2" fillId="2" borderId="1" xfId="1" applyFont="1" applyFill="1" applyBorder="1" applyAlignment="1" applyProtection="1"/>
    <xf numFmtId="0" fontId="18" fillId="0" borderId="34" xfId="0" applyFont="1" applyBorder="1" applyAlignment="1">
      <alignment horizontal="center"/>
    </xf>
    <xf numFmtId="0" fontId="18" fillId="2" borderId="4" xfId="0" applyFont="1" applyFill="1" applyBorder="1" applyAlignment="1" applyProtection="1">
      <alignment horizontal="center"/>
      <protection locked="0"/>
    </xf>
    <xf numFmtId="0" fontId="31" fillId="4" borderId="5" xfId="0" applyFont="1" applyFill="1" applyBorder="1" applyAlignment="1" applyProtection="1">
      <alignment horizontal="center" vertical="top" shrinkToFit="1"/>
      <protection locked="0"/>
    </xf>
    <xf numFmtId="0" fontId="31" fillId="4" borderId="2" xfId="0" applyFont="1" applyFill="1" applyBorder="1" applyAlignment="1" applyProtection="1">
      <alignment horizontal="center" vertical="top" shrinkToFit="1"/>
      <protection locked="0"/>
    </xf>
    <xf numFmtId="0" fontId="31" fillId="4" borderId="6" xfId="0" applyFont="1" applyFill="1" applyBorder="1" applyAlignment="1" applyProtection="1">
      <alignment horizontal="center" vertical="top" shrinkToFit="1"/>
      <protection locked="0"/>
    </xf>
    <xf numFmtId="0" fontId="31" fillId="4" borderId="5" xfId="0" applyFont="1" applyFill="1" applyBorder="1" applyAlignment="1" applyProtection="1">
      <alignment horizontal="left" vertical="top" shrinkToFit="1"/>
      <protection locked="0"/>
    </xf>
    <xf numFmtId="0" fontId="31" fillId="4" borderId="2" xfId="0" applyFont="1" applyFill="1" applyBorder="1" applyAlignment="1" applyProtection="1">
      <alignment horizontal="left" vertical="top" shrinkToFit="1"/>
      <protection locked="0"/>
    </xf>
    <xf numFmtId="0" fontId="31" fillId="4" borderId="8" xfId="0" applyFont="1" applyFill="1" applyBorder="1" applyAlignment="1" applyProtection="1">
      <alignment horizontal="left" vertical="top" shrinkToFit="1"/>
      <protection locked="0"/>
    </xf>
    <xf numFmtId="0" fontId="30" fillId="3" borderId="19" xfId="0" applyFont="1" applyFill="1" applyBorder="1" applyAlignment="1">
      <alignment horizontal="center" vertical="top" wrapText="1"/>
    </xf>
    <xf numFmtId="0" fontId="30" fillId="3" borderId="15" xfId="0" applyFont="1" applyFill="1" applyBorder="1" applyAlignment="1">
      <alignment horizontal="center" vertical="top" wrapText="1"/>
    </xf>
    <xf numFmtId="0" fontId="30" fillId="3" borderId="20"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30" fillId="3" borderId="16" xfId="0" applyFont="1" applyFill="1" applyBorder="1" applyAlignment="1">
      <alignment horizontal="center" vertical="top" wrapText="1"/>
    </xf>
    <xf numFmtId="0" fontId="30" fillId="3" borderId="14" xfId="0" applyFont="1" applyFill="1" applyBorder="1" applyAlignment="1">
      <alignment horizontal="center" vertical="top" wrapText="1"/>
    </xf>
    <xf numFmtId="0" fontId="33" fillId="6" borderId="14" xfId="0" applyFont="1" applyFill="1" applyBorder="1" applyAlignment="1">
      <alignment horizontal="center" vertical="center"/>
    </xf>
    <xf numFmtId="0" fontId="33" fillId="6" borderId="15" xfId="0" applyFont="1" applyFill="1" applyBorder="1" applyAlignment="1">
      <alignment horizontal="center" vertical="center"/>
    </xf>
    <xf numFmtId="0" fontId="33" fillId="6" borderId="20" xfId="0" applyFont="1" applyFill="1" applyBorder="1" applyAlignment="1">
      <alignment horizontal="center" vertical="center"/>
    </xf>
    <xf numFmtId="0" fontId="31" fillId="4" borderId="7" xfId="0" applyFont="1" applyFill="1" applyBorder="1" applyAlignment="1" applyProtection="1">
      <alignment horizontal="center" vertical="top" shrinkToFit="1"/>
      <protection locked="0"/>
    </xf>
    <xf numFmtId="0" fontId="31" fillId="4" borderId="12" xfId="0" applyFont="1" applyFill="1" applyBorder="1" applyAlignment="1" applyProtection="1">
      <alignment horizontal="left" vertical="top" shrinkToFit="1"/>
      <protection locked="0"/>
    </xf>
    <xf numFmtId="0" fontId="31" fillId="4" borderId="10" xfId="0" applyFont="1" applyFill="1" applyBorder="1" applyAlignment="1" applyProtection="1">
      <alignment horizontal="left" vertical="top" shrinkToFit="1"/>
      <protection locked="0"/>
    </xf>
    <xf numFmtId="0" fontId="31" fillId="4" borderId="13" xfId="0" applyFont="1" applyFill="1" applyBorder="1" applyAlignment="1" applyProtection="1">
      <alignment horizontal="left" vertical="top" shrinkToFit="1"/>
      <protection locked="0"/>
    </xf>
    <xf numFmtId="0" fontId="13" fillId="0" borderId="0" xfId="0" applyFont="1" applyAlignment="1">
      <alignment horizontal="left" wrapText="1"/>
    </xf>
    <xf numFmtId="0" fontId="11" fillId="0" borderId="0" xfId="0" applyFont="1" applyAlignment="1">
      <alignment horizontal="left" vertical="top" wrapText="1"/>
    </xf>
    <xf numFmtId="0" fontId="10" fillId="0" borderId="0" xfId="0" applyFont="1" applyAlignment="1">
      <alignment horizontal="left" vertical="top"/>
    </xf>
    <xf numFmtId="0" fontId="33" fillId="6" borderId="14" xfId="0" applyFont="1" applyFill="1" applyBorder="1" applyAlignment="1">
      <alignment horizontal="left" vertical="center" wrapText="1"/>
    </xf>
    <xf numFmtId="0" fontId="33" fillId="6" borderId="15" xfId="0" applyFont="1" applyFill="1" applyBorder="1" applyAlignment="1">
      <alignment horizontal="left" vertical="center" wrapText="1"/>
    </xf>
    <xf numFmtId="0" fontId="33" fillId="6" borderId="20" xfId="0" applyFont="1" applyFill="1" applyBorder="1" applyAlignment="1">
      <alignment horizontal="left" vertical="center" wrapText="1"/>
    </xf>
    <xf numFmtId="0" fontId="9" fillId="0" borderId="0" xfId="0" applyFont="1" applyAlignment="1">
      <alignment horizontal="left"/>
    </xf>
    <xf numFmtId="0" fontId="11" fillId="0" borderId="0" xfId="0" applyFont="1" applyAlignment="1">
      <alignment horizontal="left" vertical="center" wrapText="1"/>
    </xf>
    <xf numFmtId="0" fontId="31" fillId="4" borderId="9" xfId="0" applyFont="1" applyFill="1" applyBorder="1" applyAlignment="1" applyProtection="1">
      <alignment horizontal="center" vertical="top" shrinkToFit="1"/>
      <protection locked="0"/>
    </xf>
    <xf numFmtId="0" fontId="31" fillId="4" borderId="10" xfId="0" applyFont="1" applyFill="1" applyBorder="1" applyAlignment="1" applyProtection="1">
      <alignment horizontal="center" vertical="top" shrinkToFit="1"/>
      <protection locked="0"/>
    </xf>
    <xf numFmtId="0" fontId="31" fillId="4" borderId="11" xfId="0" applyFont="1" applyFill="1" applyBorder="1" applyAlignment="1" applyProtection="1">
      <alignment horizontal="center" vertical="top" shrinkToFit="1"/>
      <protection locked="0"/>
    </xf>
    <xf numFmtId="0" fontId="31" fillId="4" borderId="12" xfId="0" applyFont="1" applyFill="1" applyBorder="1" applyAlignment="1" applyProtection="1">
      <alignment horizontal="center" vertical="top" shrinkToFit="1"/>
      <protection locked="0"/>
    </xf>
    <xf numFmtId="14" fontId="31" fillId="4" borderId="25" xfId="0" applyNumberFormat="1" applyFont="1" applyFill="1" applyBorder="1" applyAlignment="1" applyProtection="1">
      <alignment horizontal="center" vertical="top" shrinkToFit="1"/>
      <protection locked="0"/>
    </xf>
    <xf numFmtId="0" fontId="31" fillId="4" borderId="22" xfId="0" applyFont="1" applyFill="1" applyBorder="1" applyAlignment="1" applyProtection="1">
      <alignment horizontal="center" vertical="top" shrinkToFit="1"/>
      <protection locked="0"/>
    </xf>
    <xf numFmtId="0" fontId="31" fillId="4" borderId="24" xfId="0" applyFont="1" applyFill="1" applyBorder="1" applyAlignment="1" applyProtection="1">
      <alignment horizontal="center" vertical="top" shrinkToFit="1"/>
      <protection locked="0"/>
    </xf>
    <xf numFmtId="0" fontId="31" fillId="4" borderId="21" xfId="0" applyFont="1" applyFill="1" applyBorder="1" applyAlignment="1" applyProtection="1">
      <alignment horizontal="center" vertical="top" shrinkToFit="1"/>
      <protection locked="0"/>
    </xf>
    <xf numFmtId="0" fontId="31" fillId="4" borderId="21" xfId="0" applyFont="1" applyFill="1" applyBorder="1" applyAlignment="1" applyProtection="1">
      <alignment horizontal="left" vertical="top" shrinkToFit="1"/>
      <protection locked="0"/>
    </xf>
    <xf numFmtId="0" fontId="31" fillId="4" borderId="22" xfId="0" applyFont="1" applyFill="1" applyBorder="1" applyAlignment="1" applyProtection="1">
      <alignment horizontal="left" vertical="top" shrinkToFit="1"/>
      <protection locked="0"/>
    </xf>
    <xf numFmtId="0" fontId="31" fillId="4" borderId="23" xfId="0" applyFont="1" applyFill="1" applyBorder="1" applyAlignment="1" applyProtection="1">
      <alignment horizontal="left" vertical="top" shrinkToFit="1"/>
      <protection locked="0"/>
    </xf>
    <xf numFmtId="0" fontId="21" fillId="0" borderId="4" xfId="0" applyFont="1" applyBorder="1" applyAlignment="1" applyProtection="1">
      <alignment horizontal="center"/>
      <protection locked="0"/>
    </xf>
    <xf numFmtId="0" fontId="21" fillId="0" borderId="26" xfId="0" applyFont="1" applyBorder="1" applyAlignment="1" applyProtection="1">
      <alignment horizontal="center"/>
      <protection locked="0"/>
    </xf>
    <xf numFmtId="0" fontId="8" fillId="0" borderId="0" xfId="0" applyFont="1" applyAlignment="1">
      <alignment horizontal="right" vertical="top"/>
    </xf>
    <xf numFmtId="0" fontId="24" fillId="0" borderId="0" xfId="0" applyFont="1" applyAlignment="1">
      <alignment horizontal="right" vertical="center" wrapText="1"/>
    </xf>
    <xf numFmtId="167" fontId="2" fillId="2" borderId="1" xfId="1" applyNumberFormat="1" applyFont="1" applyFill="1" applyBorder="1" applyAlignment="1" applyProtection="1"/>
    <xf numFmtId="167" fontId="2" fillId="0" borderId="1" xfId="1" applyNumberFormat="1" applyFont="1" applyBorder="1" applyAlignment="1" applyProtection="1"/>
    <xf numFmtId="167" fontId="2" fillId="2" borderId="0" xfId="1" applyNumberFormat="1" applyFont="1" applyFill="1" applyBorder="1" applyAlignment="1" applyProtection="1"/>
    <xf numFmtId="164" fontId="11" fillId="0" borderId="0" xfId="0" applyNumberFormat="1" applyFont="1" applyAlignment="1">
      <alignment horizontal="center"/>
    </xf>
    <xf numFmtId="167" fontId="0" fillId="0" borderId="14" xfId="0" applyNumberFormat="1" applyBorder="1"/>
    <xf numFmtId="167" fontId="0" fillId="0" borderId="15" xfId="0" applyNumberFormat="1" applyBorder="1"/>
    <xf numFmtId="167" fontId="0" fillId="0" borderId="20" xfId="0" applyNumberFormat="1" applyBorder="1"/>
    <xf numFmtId="0" fontId="10" fillId="0" borderId="0" xfId="0" applyFont="1" applyAlignment="1">
      <alignment horizontal="left" vertical="top" wrapText="1"/>
    </xf>
    <xf numFmtId="0" fontId="11" fillId="0" borderId="0" xfId="0" applyFont="1" applyAlignment="1">
      <alignment horizontal="center" vertical="center"/>
    </xf>
    <xf numFmtId="167" fontId="6" fillId="0" borderId="14" xfId="1" applyNumberFormat="1" applyFont="1" applyBorder="1" applyAlignment="1" applyProtection="1"/>
    <xf numFmtId="167" fontId="6" fillId="0" borderId="20" xfId="1" applyNumberFormat="1" applyFont="1" applyBorder="1" applyAlignment="1" applyProtection="1"/>
    <xf numFmtId="0" fontId="11" fillId="0" borderId="0" xfId="0" applyFont="1" applyAlignment="1">
      <alignment horizontal="center"/>
    </xf>
    <xf numFmtId="167" fontId="6" fillId="0" borderId="15" xfId="1" applyNumberFormat="1" applyFont="1" applyBorder="1" applyAlignment="1" applyProtection="1"/>
    <xf numFmtId="167" fontId="6" fillId="0" borderId="15" xfId="0" applyNumberFormat="1" applyFont="1" applyBorder="1" applyAlignment="1">
      <alignment horizontal="center"/>
    </xf>
    <xf numFmtId="167" fontId="6" fillId="0" borderId="20" xfId="0" applyNumberFormat="1" applyFont="1" applyBorder="1" applyAlignment="1">
      <alignment horizontal="center"/>
    </xf>
    <xf numFmtId="167" fontId="9" fillId="0" borderId="15" xfId="1" applyNumberFormat="1" applyFont="1" applyBorder="1" applyAlignment="1" applyProtection="1"/>
    <xf numFmtId="167" fontId="9" fillId="0" borderId="20" xfId="1" applyNumberFormat="1" applyFont="1" applyBorder="1" applyAlignment="1" applyProtection="1"/>
    <xf numFmtId="0" fontId="33" fillId="6" borderId="14" xfId="0" applyFont="1" applyFill="1" applyBorder="1" applyAlignment="1">
      <alignment horizontal="center" vertical="center" wrapText="1"/>
    </xf>
    <xf numFmtId="0" fontId="33" fillId="6" borderId="15"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31" fillId="4" borderId="25" xfId="0" applyFont="1" applyFill="1" applyBorder="1" applyAlignment="1" applyProtection="1">
      <alignment horizontal="center" vertical="top" shrinkToFit="1"/>
      <protection locked="0"/>
    </xf>
    <xf numFmtId="167" fontId="31" fillId="4" borderId="21" xfId="0" applyNumberFormat="1" applyFont="1" applyFill="1" applyBorder="1" applyAlignment="1" applyProtection="1">
      <alignment horizontal="left" vertical="top" shrinkToFit="1"/>
      <protection locked="0"/>
    </xf>
    <xf numFmtId="167" fontId="31" fillId="4" borderId="22" xfId="0" applyNumberFormat="1" applyFont="1" applyFill="1" applyBorder="1" applyAlignment="1" applyProtection="1">
      <alignment horizontal="left" vertical="top" shrinkToFit="1"/>
      <protection locked="0"/>
    </xf>
    <xf numFmtId="167" fontId="31" fillId="4" borderId="23" xfId="0" applyNumberFormat="1" applyFont="1" applyFill="1" applyBorder="1" applyAlignment="1" applyProtection="1">
      <alignment horizontal="left" vertical="top" shrinkToFit="1"/>
      <protection locked="0"/>
    </xf>
    <xf numFmtId="0" fontId="30" fillId="3" borderId="17" xfId="0" applyFont="1" applyFill="1" applyBorder="1" applyAlignment="1">
      <alignment horizontal="center" vertical="top" wrapText="1" shrinkToFit="1"/>
    </xf>
    <xf numFmtId="0" fontId="30" fillId="3" borderId="15" xfId="0" applyFont="1" applyFill="1" applyBorder="1" applyAlignment="1">
      <alignment horizontal="center" vertical="top" wrapText="1" shrinkToFit="1"/>
    </xf>
    <xf numFmtId="0" fontId="30" fillId="3" borderId="16" xfId="0" applyFont="1" applyFill="1" applyBorder="1" applyAlignment="1">
      <alignment horizontal="center" vertical="top" wrapText="1" shrinkToFit="1"/>
    </xf>
    <xf numFmtId="167" fontId="31" fillId="4" borderId="5" xfId="0" applyNumberFormat="1" applyFont="1" applyFill="1" applyBorder="1" applyAlignment="1" applyProtection="1">
      <alignment horizontal="left" vertical="top" shrinkToFit="1"/>
      <protection locked="0"/>
    </xf>
    <xf numFmtId="167" fontId="31" fillId="4" borderId="2" xfId="0" applyNumberFormat="1" applyFont="1" applyFill="1" applyBorder="1" applyAlignment="1" applyProtection="1">
      <alignment horizontal="left" vertical="top" shrinkToFit="1"/>
      <protection locked="0"/>
    </xf>
    <xf numFmtId="167" fontId="31" fillId="4" borderId="8" xfId="0" applyNumberFormat="1" applyFont="1" applyFill="1" applyBorder="1" applyAlignment="1" applyProtection="1">
      <alignment horizontal="left" vertical="top" shrinkToFit="1"/>
      <protection locked="0"/>
    </xf>
    <xf numFmtId="167" fontId="31" fillId="4" borderId="12" xfId="0" applyNumberFormat="1" applyFont="1" applyFill="1" applyBorder="1" applyAlignment="1" applyProtection="1">
      <alignment horizontal="left" vertical="top" shrinkToFit="1"/>
      <protection locked="0"/>
    </xf>
    <xf numFmtId="167" fontId="31" fillId="4" borderId="10" xfId="0" applyNumberFormat="1" applyFont="1" applyFill="1" applyBorder="1" applyAlignment="1" applyProtection="1">
      <alignment horizontal="left" vertical="top" shrinkToFit="1"/>
      <protection locked="0"/>
    </xf>
    <xf numFmtId="167" fontId="31" fillId="4" borderId="13" xfId="0" applyNumberFormat="1" applyFont="1" applyFill="1" applyBorder="1" applyAlignment="1" applyProtection="1">
      <alignment horizontal="left" vertical="top" shrinkToFit="1"/>
      <protection locked="0"/>
    </xf>
  </cellXfs>
  <cellStyles count="3">
    <cellStyle name="Currency" xfId="1" builtinId="4"/>
    <cellStyle name="Hyperlink" xfId="2" builtinId="8"/>
    <cellStyle name="Normal" xfId="0" builtinId="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calc!$A$4"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calc!$A$2" lockText="1"/>
</file>

<file path=xl/ctrlProps/ctrlProp6.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107950</xdr:colOff>
      <xdr:row>21</xdr:row>
      <xdr:rowOff>31750</xdr:rowOff>
    </xdr:from>
    <xdr:to>
      <xdr:col>2</xdr:col>
      <xdr:colOff>412750</xdr:colOff>
      <xdr:row>24</xdr:row>
      <xdr:rowOff>0</xdr:rowOff>
    </xdr:to>
    <xdr:sp macro="" textlink="">
      <xdr:nvSpPr>
        <xdr:cNvPr id="1025" name="Check Box 1" descr="$86.06&#10;"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AlternateContent xmlns:mc="http://schemas.openxmlformats.org/markup-compatibility/2006">
    <mc:Choice xmlns:a14="http://schemas.microsoft.com/office/drawing/2010/main" Requires="a14">
      <xdr:twoCellAnchor editAs="oneCell">
        <xdr:from>
          <xdr:col>2</xdr:col>
          <xdr:colOff>228600</xdr:colOff>
          <xdr:row>21</xdr:row>
          <xdr:rowOff>66675</xdr:rowOff>
        </xdr:from>
        <xdr:to>
          <xdr:col>3</xdr:col>
          <xdr:colOff>47625</xdr:colOff>
          <xdr:row>22</xdr:row>
          <xdr:rowOff>19050</xdr:rowOff>
        </xdr:to>
        <xdr:sp macro="" textlink="">
          <xdr:nvSpPr>
            <xdr:cNvPr id="2" name="Check Box 1" hidden="1">
              <a:extLst>
                <a:ext uri="{63B3BB69-23CF-44E3-9099-C40C66FF867C}">
                  <a14:compatExt spid="_x0000_s1025"/>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22</xdr:row>
          <xdr:rowOff>38100</xdr:rowOff>
        </xdr:from>
        <xdr:to>
          <xdr:col>3</xdr:col>
          <xdr:colOff>47625</xdr:colOff>
          <xdr:row>23</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13</xdr:row>
          <xdr:rowOff>0</xdr:rowOff>
        </xdr:from>
        <xdr:to>
          <xdr:col>17</xdr:col>
          <xdr:colOff>676275</xdr:colOff>
          <xdr:row>15</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(If you are a new licensee, check here)</a:t>
              </a:r>
            </a:p>
          </xdr:txBody>
        </xdr:sp>
        <xdr:clientData fLocksWithSheet="0"/>
      </xdr:twoCellAnchor>
    </mc:Choice>
    <mc:Fallback/>
  </mc:AlternateContent>
  <xdr:twoCellAnchor editAs="oneCell">
    <xdr:from>
      <xdr:col>0</xdr:col>
      <xdr:colOff>325755</xdr:colOff>
      <xdr:row>1</xdr:row>
      <xdr:rowOff>87630</xdr:rowOff>
    </xdr:from>
    <xdr:to>
      <xdr:col>6</xdr:col>
      <xdr:colOff>249329</xdr:colOff>
      <xdr:row>4</xdr:row>
      <xdr:rowOff>20900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325755" y="259080"/>
          <a:ext cx="1809524" cy="438095"/>
        </a:xfrm>
        <a:prstGeom prst="rect">
          <a:avLst/>
        </a:prstGeom>
      </xdr:spPr>
    </xdr:pic>
    <xdr:clientData/>
  </xdr:twoCellAnchor>
  <xdr:twoCellAnchor editAs="oneCell">
    <xdr:from>
      <xdr:col>6</xdr:col>
      <xdr:colOff>133350</xdr:colOff>
      <xdr:row>53</xdr:row>
      <xdr:rowOff>142875</xdr:rowOff>
    </xdr:from>
    <xdr:to>
      <xdr:col>21</xdr:col>
      <xdr:colOff>314325</xdr:colOff>
      <xdr:row>57</xdr:row>
      <xdr:rowOff>7280</xdr:rowOff>
    </xdr:to>
    <xdr:pic>
      <xdr:nvPicPr>
        <xdr:cNvPr id="4" name="Picture 3">
          <a:extLst>
            <a:ext uri="{FF2B5EF4-FFF2-40B4-BE49-F238E27FC236}">
              <a16:creationId xmlns:a16="http://schemas.microsoft.com/office/drawing/2014/main" id="{01116677-8381-49F4-A275-FA5F8EFE4281}"/>
            </a:ext>
            <a:ext uri="{147F2762-F138-4A5C-976F-8EAC2B608ADB}">
              <a16:predDERef xmlns:a16="http://schemas.microsoft.com/office/drawing/2014/main" pred="{00000000-0008-0000-0000-000007000000}"/>
            </a:ext>
          </a:extLst>
        </xdr:cNvPr>
        <xdr:cNvPicPr>
          <a:picLocks noChangeAspect="1"/>
        </xdr:cNvPicPr>
      </xdr:nvPicPr>
      <xdr:blipFill>
        <a:blip xmlns:r="http://schemas.openxmlformats.org/officeDocument/2006/relationships" r:embed="rId2"/>
        <a:stretch>
          <a:fillRect/>
        </a:stretch>
      </xdr:blipFill>
      <xdr:spPr>
        <a:xfrm>
          <a:off x="1914525" y="10677525"/>
          <a:ext cx="6276975" cy="626405"/>
        </a:xfrm>
        <a:prstGeom prst="rect">
          <a:avLst/>
        </a:prstGeom>
      </xdr:spPr>
    </xdr:pic>
    <xdr:clientData/>
  </xdr:twoCellAnchor>
  <xdr:twoCellAnchor editAs="oneCell">
    <xdr:from>
      <xdr:col>3</xdr:col>
      <xdr:colOff>0</xdr:colOff>
      <xdr:row>114</xdr:row>
      <xdr:rowOff>0</xdr:rowOff>
    </xdr:from>
    <xdr:to>
      <xdr:col>19</xdr:col>
      <xdr:colOff>85725</xdr:colOff>
      <xdr:row>117</xdr:row>
      <xdr:rowOff>54905</xdr:rowOff>
    </xdr:to>
    <xdr:pic>
      <xdr:nvPicPr>
        <xdr:cNvPr id="5" name="Picture 4">
          <a:extLst>
            <a:ext uri="{FF2B5EF4-FFF2-40B4-BE49-F238E27FC236}">
              <a16:creationId xmlns:a16="http://schemas.microsoft.com/office/drawing/2014/main" id="{91395DE2-503E-4791-A37D-AD766DA4CF4C}"/>
            </a:ext>
            <a:ext uri="{147F2762-F138-4A5C-976F-8EAC2B608ADB}">
              <a16:predDERef xmlns:a16="http://schemas.microsoft.com/office/drawing/2014/main" pred="{01116677-8381-49F4-A275-FA5F8EFE4281}"/>
            </a:ext>
          </a:extLst>
        </xdr:cNvPr>
        <xdr:cNvPicPr>
          <a:picLocks noChangeAspect="1"/>
        </xdr:cNvPicPr>
      </xdr:nvPicPr>
      <xdr:blipFill>
        <a:blip xmlns:r="http://schemas.openxmlformats.org/officeDocument/2006/relationships" r:embed="rId2"/>
        <a:stretch>
          <a:fillRect/>
        </a:stretch>
      </xdr:blipFill>
      <xdr:spPr>
        <a:xfrm>
          <a:off x="1009650" y="22574250"/>
          <a:ext cx="6276975" cy="626405"/>
        </a:xfrm>
        <a:prstGeom prst="rect">
          <a:avLst/>
        </a:prstGeom>
      </xdr:spPr>
    </xdr:pic>
    <xdr:clientData/>
  </xdr:twoCellAnchor>
  <xdr:twoCellAnchor editAs="oneCell">
    <xdr:from>
      <xdr:col>2</xdr:col>
      <xdr:colOff>190500</xdr:colOff>
      <xdr:row>144</xdr:row>
      <xdr:rowOff>142875</xdr:rowOff>
    </xdr:from>
    <xdr:to>
      <xdr:col>18</xdr:col>
      <xdr:colOff>600075</xdr:colOff>
      <xdr:row>148</xdr:row>
      <xdr:rowOff>45380</xdr:rowOff>
    </xdr:to>
    <xdr:pic>
      <xdr:nvPicPr>
        <xdr:cNvPr id="6" name="Picture 5">
          <a:extLst>
            <a:ext uri="{FF2B5EF4-FFF2-40B4-BE49-F238E27FC236}">
              <a16:creationId xmlns:a16="http://schemas.microsoft.com/office/drawing/2014/main" id="{445CC068-D00C-4136-89AC-6C8DD2F7F3E0}"/>
            </a:ext>
            <a:ext uri="{147F2762-F138-4A5C-976F-8EAC2B608ADB}">
              <a16:predDERef xmlns:a16="http://schemas.microsoft.com/office/drawing/2014/main" pred="{91395DE2-503E-4791-A37D-AD766DA4CF4C}"/>
            </a:ext>
          </a:extLst>
        </xdr:cNvPr>
        <xdr:cNvPicPr>
          <a:picLocks noChangeAspect="1"/>
        </xdr:cNvPicPr>
      </xdr:nvPicPr>
      <xdr:blipFill>
        <a:blip xmlns:r="http://schemas.openxmlformats.org/officeDocument/2006/relationships" r:embed="rId2"/>
        <a:stretch>
          <a:fillRect/>
        </a:stretch>
      </xdr:blipFill>
      <xdr:spPr>
        <a:xfrm>
          <a:off x="762000" y="34023300"/>
          <a:ext cx="6276975" cy="626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107950</xdr:colOff>
      <xdr:row>21</xdr:row>
      <xdr:rowOff>31750</xdr:rowOff>
    </xdr:from>
    <xdr:to>
      <xdr:col>2</xdr:col>
      <xdr:colOff>412750</xdr:colOff>
      <xdr:row>23</xdr:row>
      <xdr:rowOff>19050</xdr:rowOff>
    </xdr:to>
    <xdr:sp macro="" textlink="">
      <xdr:nvSpPr>
        <xdr:cNvPr id="6145" name="Check Box 1" descr="$86.06&#10;" hidden="1">
          <a:extLst>
            <a:ext uri="{63B3BB69-23CF-44E3-9099-C40C66FF867C}">
              <a14:compatExt xmlns:a14="http://schemas.microsoft.com/office/drawing/2010/main"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AlternateContent xmlns:mc="http://schemas.openxmlformats.org/markup-compatibility/2006">
    <mc:Choice xmlns:a14="http://schemas.microsoft.com/office/drawing/2010/main" Requires="a14">
      <xdr:twoCellAnchor editAs="oneCell">
        <xdr:from>
          <xdr:col>2</xdr:col>
          <xdr:colOff>276225</xdr:colOff>
          <xdr:row>21</xdr:row>
          <xdr:rowOff>47625</xdr:rowOff>
        </xdr:from>
        <xdr:to>
          <xdr:col>3</xdr:col>
          <xdr:colOff>95250</xdr:colOff>
          <xdr:row>22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22</xdr:row>
          <xdr:rowOff>9525</xdr:rowOff>
        </xdr:from>
        <xdr:to>
          <xdr:col>3</xdr:col>
          <xdr:colOff>85725</xdr:colOff>
          <xdr:row>23</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13</xdr:row>
          <xdr:rowOff>57150</xdr:rowOff>
        </xdr:from>
        <xdr:to>
          <xdr:col>18</xdr:col>
          <xdr:colOff>552450</xdr:colOff>
          <xdr:row>14</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Si vous êtes un nouveau licencié, cochez ici)</a:t>
              </a:r>
            </a:p>
          </xdr:txBody>
        </xdr:sp>
        <xdr:clientData fLocksWithSheet="0"/>
      </xdr:twoCellAnchor>
    </mc:Choice>
    <mc:Fallback/>
  </mc:AlternateContent>
  <xdr:twoCellAnchor editAs="oneCell">
    <xdr:from>
      <xdr:col>0</xdr:col>
      <xdr:colOff>285750</xdr:colOff>
      <xdr:row>0</xdr:row>
      <xdr:rowOff>161925</xdr:rowOff>
    </xdr:from>
    <xdr:to>
      <xdr:col>6</xdr:col>
      <xdr:colOff>439800</xdr:colOff>
      <xdr:row>4</xdr:row>
      <xdr:rowOff>17083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5750" y="161925"/>
          <a:ext cx="2036190" cy="499048"/>
        </a:xfrm>
        <a:prstGeom prst="rect">
          <a:avLst/>
        </a:prstGeom>
      </xdr:spPr>
    </xdr:pic>
    <xdr:clientData/>
  </xdr:twoCellAnchor>
  <xdr:twoCellAnchor editAs="oneCell">
    <xdr:from>
      <xdr:col>6</xdr:col>
      <xdr:colOff>180975</xdr:colOff>
      <xdr:row>54</xdr:row>
      <xdr:rowOff>171450</xdr:rowOff>
    </xdr:from>
    <xdr:to>
      <xdr:col>21</xdr:col>
      <xdr:colOff>133350</xdr:colOff>
      <xdr:row>58</xdr:row>
      <xdr:rowOff>9525</xdr:rowOff>
    </xdr:to>
    <xdr:pic>
      <xdr:nvPicPr>
        <xdr:cNvPr id="3" name="Picture 2">
          <a:extLst>
            <a:ext uri="{FF2B5EF4-FFF2-40B4-BE49-F238E27FC236}">
              <a16:creationId xmlns:a16="http://schemas.microsoft.com/office/drawing/2014/main" id="{5CE19F79-EA03-43CC-9062-3B32EACFB6A9}"/>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2"/>
        <a:stretch>
          <a:fillRect/>
        </a:stretch>
      </xdr:blipFill>
      <xdr:spPr>
        <a:xfrm>
          <a:off x="1962150" y="10944225"/>
          <a:ext cx="6048375" cy="600075"/>
        </a:xfrm>
        <a:prstGeom prst="rect">
          <a:avLst/>
        </a:prstGeom>
      </xdr:spPr>
    </xdr:pic>
    <xdr:clientData/>
  </xdr:twoCellAnchor>
  <xdr:twoCellAnchor editAs="oneCell">
    <xdr:from>
      <xdr:col>3</xdr:col>
      <xdr:colOff>114300</xdr:colOff>
      <xdr:row>114</xdr:row>
      <xdr:rowOff>38100</xdr:rowOff>
    </xdr:from>
    <xdr:to>
      <xdr:col>20</xdr:col>
      <xdr:colOff>28575</xdr:colOff>
      <xdr:row>117</xdr:row>
      <xdr:rowOff>93005</xdr:rowOff>
    </xdr:to>
    <xdr:pic>
      <xdr:nvPicPr>
        <xdr:cNvPr id="7" name="Picture 6">
          <a:extLst>
            <a:ext uri="{FF2B5EF4-FFF2-40B4-BE49-F238E27FC236}">
              <a16:creationId xmlns:a16="http://schemas.microsoft.com/office/drawing/2014/main" id="{D61DD5D7-A4A1-463B-A91E-1295DB5DDCEF}"/>
            </a:ext>
            <a:ext uri="{147F2762-F138-4A5C-976F-8EAC2B608ADB}">
              <a16:predDERef xmlns:a16="http://schemas.microsoft.com/office/drawing/2014/main" pred="{5CE19F79-EA03-43CC-9062-3B32EACFB6A9}"/>
            </a:ext>
          </a:extLst>
        </xdr:cNvPr>
        <xdr:cNvPicPr>
          <a:picLocks noChangeAspect="1"/>
        </xdr:cNvPicPr>
      </xdr:nvPicPr>
      <xdr:blipFill>
        <a:blip xmlns:r="http://schemas.openxmlformats.org/officeDocument/2006/relationships" r:embed="rId2"/>
        <a:stretch>
          <a:fillRect/>
        </a:stretch>
      </xdr:blipFill>
      <xdr:spPr>
        <a:xfrm>
          <a:off x="1123950" y="22355175"/>
          <a:ext cx="6276975" cy="626405"/>
        </a:xfrm>
        <a:prstGeom prst="rect">
          <a:avLst/>
        </a:prstGeom>
      </xdr:spPr>
    </xdr:pic>
    <xdr:clientData/>
  </xdr:twoCellAnchor>
  <xdr:twoCellAnchor editAs="oneCell">
    <xdr:from>
      <xdr:col>4</xdr:col>
      <xdr:colOff>19050</xdr:colOff>
      <xdr:row>146</xdr:row>
      <xdr:rowOff>0</xdr:rowOff>
    </xdr:from>
    <xdr:to>
      <xdr:col>20</xdr:col>
      <xdr:colOff>161925</xdr:colOff>
      <xdr:row>149</xdr:row>
      <xdr:rowOff>83480</xdr:rowOff>
    </xdr:to>
    <xdr:pic>
      <xdr:nvPicPr>
        <xdr:cNvPr id="8" name="Picture 7">
          <a:extLst>
            <a:ext uri="{FF2B5EF4-FFF2-40B4-BE49-F238E27FC236}">
              <a16:creationId xmlns:a16="http://schemas.microsoft.com/office/drawing/2014/main" id="{18EFD5E4-CA2A-4288-A744-B1405B53EA1F}"/>
            </a:ext>
            <a:ext uri="{147F2762-F138-4A5C-976F-8EAC2B608ADB}">
              <a16:predDERef xmlns:a16="http://schemas.microsoft.com/office/drawing/2014/main" pred="{D61DD5D7-A4A1-463B-A91E-1295DB5DDCEF}"/>
            </a:ext>
          </a:extLst>
        </xdr:cNvPr>
        <xdr:cNvPicPr>
          <a:picLocks noChangeAspect="1"/>
        </xdr:cNvPicPr>
      </xdr:nvPicPr>
      <xdr:blipFill>
        <a:blip xmlns:r="http://schemas.openxmlformats.org/officeDocument/2006/relationships" r:embed="rId2"/>
        <a:stretch>
          <a:fillRect/>
        </a:stretch>
      </xdr:blipFill>
      <xdr:spPr>
        <a:xfrm>
          <a:off x="1257300" y="34261425"/>
          <a:ext cx="6276975" cy="6264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milevski/Documents/Form_4A14A2%20EN%20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A1 4A2 4B1 4B3 Form"/>
      <sheetName val="Language"/>
      <sheetName val="Tariffs"/>
      <sheetName val="Selected Tariff info"/>
      <sheetName val="Tariffs Info"/>
      <sheetName val="Licensee details section"/>
      <sheetName val="Province &amp; tax rates"/>
      <sheetName val="PostalCode validation"/>
      <sheetName val="page2 translations"/>
      <sheetName val="Page 2 calculation"/>
      <sheetName val="page4 translat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D145"/>
  <sheetViews>
    <sheetView showGridLines="0" view="pageLayout" workbookViewId="0">
      <selection activeCell="O33" sqref="O33"/>
    </sheetView>
  </sheetViews>
  <sheetFormatPr defaultColWidth="9.140625" defaultRowHeight="15" x14ac:dyDescent="0.25"/>
  <cols>
    <col min="1" max="1" width="5.42578125" style="5" customWidth="1"/>
    <col min="2" max="2" width="3.140625" style="5" customWidth="1"/>
    <col min="3" max="3" width="6.5703125" style="5" customWidth="1"/>
    <col min="4" max="4" width="3.42578125" style="5" customWidth="1"/>
    <col min="5" max="5" width="4.140625" style="5" customWidth="1"/>
    <col min="6" max="6" width="4" style="5" customWidth="1"/>
    <col min="7" max="7" width="7.85546875" style="5" customWidth="1"/>
    <col min="8" max="8" width="2.42578125" style="5" customWidth="1"/>
    <col min="9" max="9" width="4" style="5" customWidth="1"/>
    <col min="10" max="10" width="2" style="5" customWidth="1"/>
    <col min="11" max="11" width="5.85546875" style="5" customWidth="1"/>
    <col min="12" max="12" width="4.5703125" style="5" customWidth="1"/>
    <col min="13" max="13" width="2.85546875" style="5" customWidth="1"/>
    <col min="14" max="14" width="10" style="5" customWidth="1"/>
    <col min="15" max="15" width="8.140625" style="5" customWidth="1"/>
    <col min="16" max="16" width="7.85546875" style="5" customWidth="1"/>
    <col min="17" max="17" width="2.42578125" style="5" customWidth="1"/>
    <col min="18" max="18" width="11.85546875" style="5" customWidth="1"/>
    <col min="19" max="19" width="11.42578125" style="5" customWidth="1"/>
    <col min="20" max="20" width="2.5703125" style="5" customWidth="1"/>
    <col min="21" max="22" width="7.5703125" style="5" customWidth="1"/>
    <col min="23" max="23" width="5.140625" style="5" customWidth="1"/>
    <col min="24" max="24" width="7.85546875" style="5" customWidth="1"/>
    <col min="25" max="25" width="7" style="5" customWidth="1"/>
    <col min="26" max="26" width="7.85546875" style="5" customWidth="1"/>
    <col min="27" max="27" width="2.5703125" style="5" customWidth="1"/>
    <col min="28" max="28" width="7.85546875" style="5" hidden="1" customWidth="1"/>
    <col min="29" max="29" width="2.5703125" style="5" customWidth="1"/>
    <col min="30" max="30" width="9.140625" style="5" hidden="1" customWidth="1"/>
    <col min="31" max="16384" width="9.140625" style="5"/>
  </cols>
  <sheetData>
    <row r="1" spans="1:30" ht="14.25" customHeight="1" x14ac:dyDescent="0.25">
      <c r="A1" s="1"/>
      <c r="J1" s="33"/>
      <c r="K1" s="33"/>
      <c r="L1" s="33"/>
      <c r="M1" s="33"/>
      <c r="N1" s="33"/>
      <c r="O1" s="75" t="s">
        <v>0</v>
      </c>
      <c r="P1" s="75"/>
      <c r="Q1" s="75"/>
      <c r="R1" s="75"/>
      <c r="S1" s="75"/>
      <c r="T1" s="75"/>
      <c r="U1" s="75"/>
      <c r="V1" s="75"/>
      <c r="W1" s="75"/>
      <c r="X1" s="33"/>
      <c r="Y1" s="33"/>
      <c r="Z1" s="33"/>
      <c r="AA1" s="33"/>
      <c r="AB1" s="33"/>
      <c r="AC1" s="33"/>
      <c r="AD1" s="33"/>
    </row>
    <row r="2" spans="1:30" ht="14.25" customHeight="1" x14ac:dyDescent="0.25">
      <c r="A2" s="1" t="s">
        <v>1</v>
      </c>
      <c r="J2" s="33"/>
      <c r="K2" s="33"/>
      <c r="L2" s="33"/>
      <c r="M2" s="33"/>
      <c r="N2" s="33"/>
      <c r="O2" s="75"/>
      <c r="P2" s="75"/>
      <c r="Q2" s="75"/>
      <c r="R2" s="75"/>
      <c r="S2" s="75"/>
      <c r="T2" s="75"/>
      <c r="U2" s="75"/>
      <c r="V2" s="75"/>
      <c r="W2" s="75"/>
      <c r="X2" s="33"/>
      <c r="Y2" s="33"/>
      <c r="Z2" s="33"/>
      <c r="AA2" s="33"/>
      <c r="AB2" s="33"/>
      <c r="AC2" s="33"/>
      <c r="AD2" s="33"/>
    </row>
    <row r="3" spans="1:30" ht="14.25" customHeight="1" x14ac:dyDescent="0.25">
      <c r="A3" s="1" t="s">
        <v>2</v>
      </c>
      <c r="O3" s="69" t="s">
        <v>3</v>
      </c>
      <c r="P3" s="69"/>
      <c r="Q3" s="69"/>
      <c r="R3" s="69"/>
      <c r="S3" s="69"/>
      <c r="T3" s="69"/>
      <c r="U3" s="69"/>
      <c r="V3" s="69"/>
      <c r="W3" s="69"/>
    </row>
    <row r="4" spans="1:30" ht="14.25" customHeight="1" x14ac:dyDescent="0.25">
      <c r="A4" s="1"/>
      <c r="O4" s="69"/>
      <c r="P4" s="69"/>
      <c r="Q4" s="69"/>
      <c r="R4" s="69"/>
      <c r="S4" s="69"/>
      <c r="T4" s="69"/>
      <c r="U4" s="69"/>
      <c r="V4" s="69"/>
      <c r="W4" s="69"/>
    </row>
    <row r="5" spans="1:30" ht="14.25" customHeight="1" x14ac:dyDescent="0.25">
      <c r="A5" s="1" t="s">
        <v>4</v>
      </c>
      <c r="O5" s="67"/>
      <c r="P5" s="67"/>
      <c r="Q5" s="67"/>
      <c r="R5" s="67"/>
      <c r="S5" s="67"/>
      <c r="T5" s="67"/>
      <c r="U5" s="70" t="s">
        <v>5</v>
      </c>
      <c r="V5" s="70"/>
      <c r="W5" s="70"/>
    </row>
    <row r="6" spans="1:30" ht="2.25" customHeight="1" x14ac:dyDescent="0.25">
      <c r="A6" s="1" t="s">
        <v>6</v>
      </c>
      <c r="J6" s="6"/>
      <c r="K6" s="6"/>
      <c r="L6" s="6"/>
      <c r="M6" s="6"/>
      <c r="N6" s="6"/>
      <c r="O6" s="76"/>
      <c r="P6" s="76"/>
      <c r="Q6" s="76"/>
      <c r="R6" s="76"/>
      <c r="S6" s="76"/>
      <c r="T6" s="76"/>
      <c r="U6" s="76"/>
      <c r="V6" s="76"/>
      <c r="W6" s="76"/>
    </row>
    <row r="7" spans="1:30" ht="3" customHeight="1" x14ac:dyDescent="0.25">
      <c r="A7" s="1" t="s">
        <v>7</v>
      </c>
      <c r="J7" s="6"/>
      <c r="K7" s="6"/>
      <c r="L7" s="6"/>
      <c r="M7" s="6"/>
      <c r="N7" s="6"/>
      <c r="O7" s="76"/>
      <c r="P7" s="76"/>
      <c r="Q7" s="76"/>
      <c r="R7" s="76"/>
      <c r="S7" s="76"/>
      <c r="T7" s="76"/>
      <c r="U7" s="76"/>
      <c r="V7" s="76"/>
      <c r="W7" s="76"/>
    </row>
    <row r="8" spans="1:30" ht="18.75" customHeight="1" x14ac:dyDescent="0.25">
      <c r="A8" s="1" t="s">
        <v>8</v>
      </c>
      <c r="B8" s="130" t="s">
        <v>9</v>
      </c>
      <c r="C8" s="130"/>
      <c r="D8" s="130"/>
      <c r="E8" s="130"/>
      <c r="F8" s="130"/>
      <c r="G8" s="130"/>
      <c r="H8" s="130"/>
      <c r="I8" s="130"/>
      <c r="J8" s="130"/>
      <c r="K8" s="130"/>
      <c r="L8" s="130"/>
      <c r="M8" s="130"/>
      <c r="N8" s="130"/>
      <c r="O8" s="130"/>
      <c r="P8" s="130"/>
      <c r="Q8" s="130"/>
      <c r="R8" s="130"/>
      <c r="S8" s="130"/>
      <c r="T8" s="130"/>
      <c r="U8" s="130"/>
      <c r="V8" s="130"/>
    </row>
    <row r="9" spans="1:30" ht="15.75" customHeight="1" x14ac:dyDescent="0.25">
      <c r="A9" s="1" t="s">
        <v>10</v>
      </c>
      <c r="B9" s="130"/>
      <c r="C9" s="130"/>
      <c r="D9" s="130"/>
      <c r="E9" s="130"/>
      <c r="F9" s="130"/>
      <c r="G9" s="130"/>
      <c r="H9" s="130"/>
      <c r="I9" s="130"/>
      <c r="J9" s="130"/>
      <c r="K9" s="130"/>
      <c r="L9" s="130"/>
      <c r="M9" s="130"/>
      <c r="N9" s="130"/>
      <c r="O9" s="130"/>
      <c r="P9" s="130"/>
      <c r="Q9" s="130"/>
      <c r="R9" s="130"/>
      <c r="S9" s="130"/>
      <c r="T9" s="130"/>
      <c r="U9" s="130"/>
      <c r="V9" s="130"/>
    </row>
    <row r="10" spans="1:30" ht="18" customHeight="1" x14ac:dyDescent="0.25">
      <c r="A10" s="1" t="s">
        <v>11</v>
      </c>
      <c r="B10" s="130"/>
      <c r="C10" s="130"/>
      <c r="D10" s="130"/>
      <c r="E10" s="130"/>
      <c r="F10" s="130"/>
      <c r="G10" s="130"/>
      <c r="H10" s="130"/>
      <c r="I10" s="130"/>
      <c r="J10" s="130"/>
      <c r="K10" s="130"/>
      <c r="L10" s="130"/>
      <c r="M10" s="130"/>
      <c r="N10" s="130"/>
      <c r="O10" s="130"/>
      <c r="P10" s="130"/>
      <c r="Q10" s="130"/>
      <c r="R10" s="130"/>
      <c r="S10" s="130"/>
      <c r="T10" s="130"/>
      <c r="U10" s="130"/>
      <c r="V10" s="130"/>
    </row>
    <row r="11" spans="1:30" x14ac:dyDescent="0.25">
      <c r="A11" s="1" t="s">
        <v>12</v>
      </c>
      <c r="B11" s="130"/>
      <c r="C11" s="130"/>
      <c r="D11" s="130"/>
      <c r="E11" s="130"/>
      <c r="F11" s="130"/>
      <c r="G11" s="130"/>
      <c r="H11" s="130"/>
      <c r="I11" s="130"/>
      <c r="J11" s="130"/>
      <c r="K11" s="130"/>
      <c r="L11" s="130"/>
      <c r="M11" s="130"/>
      <c r="N11" s="130"/>
      <c r="O11" s="130"/>
      <c r="P11" s="130"/>
      <c r="Q11" s="130"/>
      <c r="R11" s="130"/>
      <c r="S11" s="130"/>
      <c r="T11" s="130"/>
      <c r="U11" s="130"/>
      <c r="V11" s="130"/>
    </row>
    <row r="12" spans="1:30" ht="23.25" customHeight="1" x14ac:dyDescent="0.25">
      <c r="A12" s="1" t="s">
        <v>13</v>
      </c>
      <c r="B12" s="130"/>
      <c r="C12" s="130"/>
      <c r="D12" s="130"/>
      <c r="E12" s="130"/>
      <c r="F12" s="130"/>
      <c r="G12" s="130"/>
      <c r="H12" s="130"/>
      <c r="I12" s="130"/>
      <c r="J12" s="130"/>
      <c r="K12" s="130"/>
      <c r="L12" s="130"/>
      <c r="M12" s="130"/>
      <c r="N12" s="130"/>
      <c r="O12" s="130"/>
      <c r="P12" s="130"/>
      <c r="Q12" s="130"/>
      <c r="R12" s="130"/>
      <c r="S12" s="130"/>
      <c r="T12" s="130"/>
      <c r="U12" s="130"/>
      <c r="V12" s="130"/>
    </row>
    <row r="13" spans="1:30" ht="0.75" customHeight="1" x14ac:dyDescent="0.25">
      <c r="A13" s="1" t="s">
        <v>14</v>
      </c>
      <c r="B13" s="130"/>
      <c r="C13" s="130"/>
      <c r="D13" s="130"/>
      <c r="E13" s="130"/>
      <c r="F13" s="130"/>
      <c r="G13" s="130"/>
      <c r="H13" s="130"/>
      <c r="I13" s="130"/>
      <c r="J13" s="130"/>
      <c r="K13" s="130"/>
      <c r="L13" s="130"/>
      <c r="M13" s="130"/>
      <c r="N13" s="130"/>
      <c r="O13" s="130"/>
      <c r="P13" s="130"/>
      <c r="Q13" s="130"/>
      <c r="R13" s="130"/>
      <c r="S13" s="130"/>
      <c r="T13" s="130"/>
      <c r="U13" s="130"/>
      <c r="V13" s="130"/>
      <c r="W13" s="3"/>
      <c r="X13" s="3"/>
    </row>
    <row r="14" spans="1:30" ht="18.75" customHeight="1" x14ac:dyDescent="0.25">
      <c r="A14" s="1" t="s">
        <v>15</v>
      </c>
      <c r="B14" s="130"/>
      <c r="C14" s="130"/>
      <c r="D14" s="130"/>
      <c r="E14" s="130"/>
      <c r="F14" s="130"/>
      <c r="G14" s="130"/>
      <c r="H14" s="130"/>
      <c r="I14" s="130"/>
      <c r="J14" s="130"/>
      <c r="K14" s="130"/>
      <c r="L14" s="130"/>
      <c r="M14" s="130"/>
      <c r="N14" s="130"/>
      <c r="O14" s="130"/>
      <c r="P14" s="130"/>
      <c r="Q14" s="130"/>
      <c r="R14" s="130"/>
      <c r="S14" s="130"/>
      <c r="T14" s="130"/>
      <c r="U14" s="130"/>
      <c r="V14" s="130"/>
      <c r="W14" s="3"/>
      <c r="X14" s="3"/>
    </row>
    <row r="15" spans="1:30" ht="18" customHeight="1" x14ac:dyDescent="0.25">
      <c r="A15" s="11"/>
      <c r="C15" s="12" t="s">
        <v>16</v>
      </c>
      <c r="D15" s="12"/>
      <c r="E15" s="12"/>
      <c r="F15" s="98"/>
      <c r="G15" s="77"/>
      <c r="H15" s="77"/>
      <c r="I15" s="77"/>
      <c r="J15" s="77"/>
      <c r="K15" s="77"/>
      <c r="L15" s="77"/>
      <c r="O15" s="3"/>
      <c r="P15" s="3"/>
      <c r="Q15" s="10" t="s">
        <v>17</v>
      </c>
      <c r="R15" s="77"/>
      <c r="S15" s="77"/>
      <c r="T15" s="77"/>
      <c r="U15" s="77"/>
      <c r="V15" s="77"/>
      <c r="W15" s="3"/>
      <c r="X15" s="3"/>
    </row>
    <row r="16" spans="1:30" ht="18" customHeight="1" x14ac:dyDescent="0.25">
      <c r="A16" s="11"/>
      <c r="C16" s="3" t="s">
        <v>18</v>
      </c>
      <c r="D16" s="3"/>
      <c r="E16" s="3"/>
      <c r="F16" s="77"/>
      <c r="G16" s="77"/>
      <c r="H16" s="77"/>
      <c r="I16" s="77"/>
      <c r="J16" s="77"/>
      <c r="K16" s="77"/>
      <c r="L16" s="77"/>
      <c r="M16" s="77"/>
      <c r="N16" s="77"/>
      <c r="O16" s="77"/>
      <c r="P16" s="3"/>
      <c r="Q16" s="10" t="s">
        <v>19</v>
      </c>
      <c r="R16" s="77"/>
      <c r="S16" s="77"/>
      <c r="T16" s="77"/>
      <c r="U16" s="77"/>
      <c r="V16" s="77"/>
      <c r="W16" s="3"/>
      <c r="X16" s="3"/>
    </row>
    <row r="17" spans="2:24" ht="18" customHeight="1" x14ac:dyDescent="0.25">
      <c r="C17" s="3" t="s">
        <v>20</v>
      </c>
      <c r="D17" s="3"/>
      <c r="E17" s="3"/>
      <c r="F17" s="77"/>
      <c r="G17" s="77"/>
      <c r="H17" s="77"/>
      <c r="I17" s="77"/>
      <c r="J17" s="77"/>
      <c r="K17" s="77"/>
      <c r="L17" s="77"/>
      <c r="M17" s="77"/>
      <c r="N17" s="77"/>
      <c r="O17" s="77"/>
      <c r="Q17" s="10" t="s">
        <v>21</v>
      </c>
      <c r="R17" s="77"/>
      <c r="S17" s="77"/>
      <c r="T17" s="77"/>
      <c r="U17" s="77"/>
      <c r="V17" s="77"/>
      <c r="W17" s="3"/>
      <c r="X17" s="3"/>
    </row>
    <row r="18" spans="2:24" ht="18" customHeight="1" x14ac:dyDescent="0.25">
      <c r="C18" s="3" t="s">
        <v>22</v>
      </c>
      <c r="D18" s="3"/>
      <c r="E18" s="3"/>
      <c r="F18" s="3"/>
      <c r="G18" s="3"/>
      <c r="H18" s="3"/>
      <c r="I18" s="3"/>
      <c r="J18" s="3"/>
      <c r="K18" s="3"/>
      <c r="L18" s="3"/>
      <c r="M18" s="77"/>
      <c r="N18" s="77"/>
      <c r="O18" s="77"/>
      <c r="P18" s="77"/>
      <c r="Q18" s="77"/>
      <c r="R18" s="77"/>
      <c r="S18" s="77"/>
      <c r="T18" s="77"/>
      <c r="U18" s="77"/>
      <c r="V18" s="77"/>
      <c r="W18" s="3"/>
      <c r="X18" s="3"/>
    </row>
    <row r="19" spans="2:24" ht="18" customHeight="1" x14ac:dyDescent="0.25">
      <c r="C19" s="3" t="s">
        <v>23</v>
      </c>
      <c r="D19" s="77"/>
      <c r="E19" s="77"/>
      <c r="F19" s="77"/>
      <c r="G19" s="77"/>
      <c r="H19" s="77"/>
      <c r="I19" s="77"/>
      <c r="J19" s="77"/>
      <c r="L19" s="3" t="s">
        <v>24</v>
      </c>
      <c r="M19" s="3"/>
      <c r="N19" s="77"/>
      <c r="O19" s="77"/>
      <c r="P19" s="77"/>
      <c r="R19" s="3" t="s">
        <v>25</v>
      </c>
      <c r="S19" s="77"/>
      <c r="T19" s="77"/>
      <c r="U19" s="77"/>
      <c r="V19" s="77"/>
    </row>
    <row r="20" spans="2:24" ht="18" customHeight="1" x14ac:dyDescent="0.25">
      <c r="C20" s="3" t="s">
        <v>26</v>
      </c>
      <c r="D20" s="77"/>
      <c r="E20" s="77"/>
      <c r="F20" s="77"/>
      <c r="G20" s="77"/>
      <c r="H20" s="77"/>
      <c r="I20" s="77"/>
      <c r="J20" s="77"/>
      <c r="L20" s="3" t="s">
        <v>27</v>
      </c>
      <c r="M20" s="77"/>
      <c r="N20" s="77"/>
      <c r="O20" s="77"/>
      <c r="P20" s="77"/>
      <c r="R20" s="16" t="s">
        <v>28</v>
      </c>
      <c r="S20" s="97"/>
      <c r="T20" s="77"/>
      <c r="U20" s="77"/>
      <c r="V20" s="77"/>
      <c r="W20" s="3"/>
      <c r="X20" s="3"/>
    </row>
    <row r="21" spans="2:24" ht="18" customHeight="1" x14ac:dyDescent="0.25">
      <c r="C21" s="3" t="s">
        <v>29</v>
      </c>
      <c r="D21" s="3"/>
      <c r="E21" s="3"/>
      <c r="F21" s="3"/>
      <c r="G21" s="3"/>
      <c r="H21" s="3"/>
      <c r="I21" s="3"/>
      <c r="J21" s="77"/>
      <c r="K21" s="77"/>
      <c r="L21" s="77"/>
      <c r="M21" s="77"/>
      <c r="N21" s="77"/>
      <c r="O21" s="77"/>
      <c r="P21" s="77"/>
      <c r="Q21" s="77"/>
      <c r="R21" s="77"/>
      <c r="S21" s="77"/>
      <c r="T21" s="77"/>
      <c r="U21" s="77"/>
      <c r="V21" s="77"/>
      <c r="W21" s="3"/>
      <c r="X21" s="3"/>
    </row>
    <row r="22" spans="2:24" ht="18" customHeight="1" x14ac:dyDescent="0.25">
      <c r="C22" s="3"/>
      <c r="D22" s="12" t="s">
        <v>30</v>
      </c>
      <c r="E22" s="3"/>
      <c r="F22" s="3"/>
      <c r="G22" s="3"/>
      <c r="H22" s="3"/>
      <c r="J22" s="3"/>
      <c r="M22" s="3"/>
      <c r="N22" s="3"/>
      <c r="O22" s="3"/>
      <c r="P22" s="3"/>
      <c r="Q22" s="3"/>
      <c r="R22" s="3"/>
      <c r="S22" s="3"/>
      <c r="T22" s="3"/>
      <c r="U22" s="3"/>
      <c r="V22" s="3"/>
      <c r="W22" s="3"/>
      <c r="X22" s="3"/>
    </row>
    <row r="23" spans="2:24" ht="16.350000000000001" customHeight="1" x14ac:dyDescent="0.25">
      <c r="C23" s="3"/>
      <c r="D23" s="12" t="s">
        <v>31</v>
      </c>
      <c r="E23" s="3"/>
      <c r="F23" s="3"/>
      <c r="G23" s="3"/>
      <c r="H23" s="3"/>
      <c r="J23" s="3"/>
      <c r="M23" s="3"/>
      <c r="N23" s="3"/>
      <c r="O23" s="3"/>
      <c r="P23" s="3"/>
      <c r="Q23" s="3"/>
      <c r="R23" s="3"/>
      <c r="S23" s="3"/>
      <c r="T23" s="3"/>
      <c r="U23" s="3"/>
      <c r="V23" s="3"/>
      <c r="W23" s="3"/>
      <c r="X23" s="3"/>
    </row>
    <row r="24" spans="2:24" ht="14.45" customHeight="1" x14ac:dyDescent="0.25">
      <c r="C24" s="131" t="str">
        <f>IF(calc!A4=TRUE,"As a member of CAPACOA / PACT / Rideau Re:Sound fees are not due per event. Please ensure you have completed your annual licensing form.","")</f>
        <v/>
      </c>
      <c r="D24" s="131"/>
      <c r="E24" s="131"/>
      <c r="F24" s="131"/>
      <c r="G24" s="131"/>
      <c r="H24" s="131"/>
      <c r="I24" s="131"/>
      <c r="J24" s="131"/>
      <c r="K24" s="131"/>
      <c r="L24" s="131"/>
      <c r="M24" s="131"/>
      <c r="N24" s="131"/>
      <c r="O24" s="131"/>
      <c r="P24" s="131"/>
      <c r="Q24" s="131"/>
      <c r="R24" s="131"/>
      <c r="S24" s="131"/>
      <c r="T24" s="131"/>
      <c r="U24" s="131"/>
      <c r="V24" s="3"/>
      <c r="W24" s="3"/>
      <c r="X24" s="3"/>
    </row>
    <row r="25" spans="2:24" x14ac:dyDescent="0.25">
      <c r="B25" s="4" t="s">
        <v>32</v>
      </c>
      <c r="C25" s="3"/>
      <c r="D25" s="3"/>
      <c r="E25" s="3"/>
      <c r="F25" s="3"/>
      <c r="G25" s="3"/>
      <c r="H25" s="3"/>
      <c r="I25" s="3"/>
      <c r="J25" s="3"/>
      <c r="K25" s="3"/>
      <c r="L25" s="3"/>
      <c r="M25" s="3"/>
      <c r="N25" s="3"/>
      <c r="O25" s="3"/>
      <c r="P25" s="3"/>
      <c r="Q25" s="3"/>
      <c r="R25" s="3"/>
      <c r="S25" s="3"/>
      <c r="T25" s="3"/>
      <c r="U25" s="3"/>
      <c r="V25" s="3"/>
      <c r="W25" s="3"/>
    </row>
    <row r="26" spans="2:24" ht="26.25" customHeight="1" x14ac:dyDescent="0.25">
      <c r="B26" s="105" t="s">
        <v>33</v>
      </c>
      <c r="C26" s="105"/>
      <c r="D26" s="105"/>
      <c r="E26" s="105"/>
      <c r="F26" s="105"/>
      <c r="G26" s="105"/>
      <c r="H26" s="105"/>
      <c r="I26" s="105"/>
      <c r="J26" s="105"/>
      <c r="K26" s="105"/>
      <c r="L26" s="105"/>
      <c r="M26" s="105"/>
      <c r="N26" s="105"/>
      <c r="O26" s="105"/>
      <c r="P26" s="105"/>
      <c r="Q26" s="105"/>
      <c r="R26" s="105"/>
      <c r="S26" s="105"/>
      <c r="T26" s="105"/>
      <c r="U26" s="105"/>
      <c r="V26" s="105"/>
      <c r="W26" s="3"/>
    </row>
    <row r="27" spans="2:24" ht="18" customHeight="1" x14ac:dyDescent="0.25">
      <c r="B27" s="17" t="s">
        <v>34</v>
      </c>
      <c r="C27" s="3"/>
      <c r="D27" s="3"/>
      <c r="E27" s="3"/>
      <c r="F27" s="3"/>
      <c r="G27" s="3"/>
      <c r="H27" s="3"/>
      <c r="I27" s="3"/>
      <c r="J27" s="3"/>
      <c r="K27" s="3"/>
      <c r="L27" s="3"/>
      <c r="M27" s="3"/>
      <c r="N27" s="3"/>
      <c r="O27" s="3"/>
      <c r="P27" s="3"/>
      <c r="Q27" s="3"/>
      <c r="R27" s="3"/>
      <c r="S27" s="3"/>
      <c r="T27" s="3"/>
      <c r="U27" s="3"/>
      <c r="V27" s="3"/>
      <c r="W27" s="3"/>
      <c r="X27" s="3"/>
    </row>
    <row r="28" spans="2:24" ht="18" customHeight="1" x14ac:dyDescent="0.25">
      <c r="B28" s="17" t="s">
        <v>35</v>
      </c>
      <c r="C28" s="3"/>
      <c r="D28" s="3"/>
      <c r="E28" s="3"/>
      <c r="F28" s="3"/>
      <c r="G28" s="3"/>
      <c r="H28" s="3"/>
      <c r="I28" s="3"/>
      <c r="J28" s="3"/>
      <c r="K28" s="3"/>
      <c r="L28" s="3"/>
      <c r="M28" s="3"/>
      <c r="N28" s="3"/>
      <c r="O28" s="3"/>
      <c r="P28" s="3"/>
      <c r="Q28" s="3"/>
      <c r="R28" s="3"/>
      <c r="S28" s="3"/>
      <c r="T28" s="3"/>
      <c r="U28" s="3"/>
      <c r="V28" s="3"/>
      <c r="W28" s="3"/>
      <c r="X28" s="3"/>
    </row>
    <row r="29" spans="2:24" ht="7.5" customHeight="1" x14ac:dyDescent="0.25">
      <c r="B29" s="3"/>
      <c r="C29" s="3"/>
      <c r="D29" s="3"/>
      <c r="E29" s="3"/>
      <c r="F29" s="3"/>
      <c r="G29" s="3"/>
      <c r="H29" s="3"/>
      <c r="I29" s="3"/>
      <c r="J29" s="3"/>
      <c r="K29" s="3"/>
      <c r="L29" s="3"/>
      <c r="M29" s="3"/>
      <c r="N29" s="3"/>
      <c r="O29" s="3"/>
      <c r="P29" s="3"/>
      <c r="Q29" s="3"/>
      <c r="R29" s="3"/>
      <c r="S29" s="3"/>
      <c r="T29" s="3"/>
      <c r="U29" s="3"/>
      <c r="V29" s="3"/>
      <c r="W29" s="3"/>
      <c r="X29" s="3"/>
    </row>
    <row r="30" spans="2:24" ht="9" customHeight="1" thickBot="1" x14ac:dyDescent="0.3">
      <c r="B30" s="3"/>
      <c r="C30" s="3"/>
      <c r="D30" s="3"/>
      <c r="E30" s="3"/>
      <c r="F30" s="3"/>
      <c r="G30" s="3"/>
      <c r="H30" s="3"/>
      <c r="I30" s="3"/>
      <c r="J30" s="3"/>
      <c r="K30" s="3"/>
      <c r="L30" s="3"/>
      <c r="M30" s="3"/>
      <c r="N30" s="3"/>
      <c r="O30" s="3"/>
      <c r="P30" s="3"/>
      <c r="Q30" s="3"/>
      <c r="R30" s="3"/>
      <c r="S30" s="7"/>
      <c r="T30" s="7"/>
      <c r="U30" s="7"/>
      <c r="V30" s="7"/>
      <c r="W30" s="7"/>
      <c r="X30" s="3"/>
    </row>
    <row r="31" spans="2:24" ht="15" customHeight="1" x14ac:dyDescent="0.25">
      <c r="B31" s="101" t="s">
        <v>36</v>
      </c>
      <c r="C31" s="58" t="s">
        <v>37</v>
      </c>
      <c r="D31" s="35"/>
      <c r="E31" s="35"/>
      <c r="F31" s="36"/>
      <c r="G31" s="36"/>
      <c r="H31" s="36"/>
      <c r="I31" s="36"/>
      <c r="J31" s="36"/>
      <c r="K31" s="36"/>
      <c r="L31" s="37"/>
      <c r="M31" s="38" t="s">
        <v>38</v>
      </c>
      <c r="N31" s="37"/>
      <c r="O31" s="37"/>
      <c r="P31" s="37"/>
      <c r="Q31" s="37"/>
      <c r="R31" s="39"/>
      <c r="S31"/>
      <c r="T31"/>
      <c r="U31"/>
      <c r="V31"/>
      <c r="W31" s="3"/>
      <c r="X31" s="3"/>
    </row>
    <row r="32" spans="2:24" ht="15" customHeight="1" thickBot="1" x14ac:dyDescent="0.3">
      <c r="B32" s="102"/>
      <c r="C32" s="54" t="s">
        <v>39</v>
      </c>
      <c r="D32" s="55"/>
      <c r="E32" s="55"/>
      <c r="F32" s="56"/>
      <c r="G32" s="56"/>
      <c r="H32" s="56"/>
      <c r="I32" s="56"/>
      <c r="J32" s="87" t="s">
        <v>40</v>
      </c>
      <c r="K32" s="87"/>
      <c r="L32" s="56"/>
      <c r="M32" s="55" t="s">
        <v>39</v>
      </c>
      <c r="N32" s="56"/>
      <c r="O32" s="56"/>
      <c r="P32" s="56"/>
      <c r="Q32" s="56"/>
      <c r="R32" s="57" t="s">
        <v>41</v>
      </c>
      <c r="S32"/>
      <c r="T32"/>
      <c r="U32"/>
      <c r="V32"/>
      <c r="W32" s="3"/>
      <c r="X32" s="3"/>
    </row>
    <row r="33" spans="2:24" ht="15.75" customHeight="1" x14ac:dyDescent="0.25">
      <c r="B33" s="102"/>
      <c r="C33" t="s">
        <v>42</v>
      </c>
      <c r="D33"/>
      <c r="E33" s="89"/>
      <c r="F33" s="89"/>
      <c r="G33" s="30" t="s">
        <v>43</v>
      </c>
      <c r="H33" s="18" t="s">
        <v>44</v>
      </c>
      <c r="I33" s="81">
        <f>IF(calc!A4=TRUE, "", E33*9.25)</f>
        <v>0</v>
      </c>
      <c r="J33" s="81"/>
      <c r="K33" s="81"/>
      <c r="L33"/>
      <c r="M33" t="s">
        <v>42</v>
      </c>
      <c r="N33"/>
      <c r="O33" s="24"/>
      <c r="P33" s="30" t="s">
        <v>45</v>
      </c>
      <c r="Q33" s="18" t="s">
        <v>44</v>
      </c>
      <c r="R33" s="40">
        <f>IF(calc!A4=TRUE, "", O33*18.51)</f>
        <v>0</v>
      </c>
      <c r="S33"/>
      <c r="T33"/>
      <c r="U33"/>
      <c r="V33"/>
      <c r="W33" s="3"/>
      <c r="X33" s="3"/>
    </row>
    <row r="34" spans="2:24" ht="15.75" customHeight="1" x14ac:dyDescent="0.25">
      <c r="B34" s="102"/>
      <c r="C34" s="41" t="s">
        <v>46</v>
      </c>
      <c r="D34" s="41"/>
      <c r="E34" s="108"/>
      <c r="F34" s="108"/>
      <c r="G34" s="42" t="s">
        <v>47</v>
      </c>
      <c r="H34" s="43" t="s">
        <v>44</v>
      </c>
      <c r="I34" s="106">
        <f>IF(calc!A4=TRUE, "",E34*13.3)</f>
        <v>0</v>
      </c>
      <c r="J34" s="106"/>
      <c r="K34" s="106"/>
      <c r="L34" s="41"/>
      <c r="M34" s="41" t="s">
        <v>46</v>
      </c>
      <c r="N34" s="41"/>
      <c r="O34" s="25"/>
      <c r="P34" s="42" t="s">
        <v>48</v>
      </c>
      <c r="Q34" s="43" t="s">
        <v>44</v>
      </c>
      <c r="R34" s="44">
        <f>IF(calc!A4=TRUE, "", O34*26.63)</f>
        <v>0</v>
      </c>
      <c r="S34"/>
      <c r="T34"/>
      <c r="U34"/>
      <c r="V34"/>
      <c r="W34" s="3"/>
      <c r="X34" s="3"/>
    </row>
    <row r="35" spans="2:24" ht="15.75" customHeight="1" x14ac:dyDescent="0.25">
      <c r="B35" s="102"/>
      <c r="C35" t="s">
        <v>49</v>
      </c>
      <c r="D35"/>
      <c r="E35" s="89"/>
      <c r="F35" s="89"/>
      <c r="G35" s="30" t="s">
        <v>50</v>
      </c>
      <c r="H35" s="18" t="s">
        <v>44</v>
      </c>
      <c r="I35" s="81">
        <f>IF(calc!A4=TRUE, "", E35*27.76)</f>
        <v>0</v>
      </c>
      <c r="J35" s="81"/>
      <c r="K35" s="81"/>
      <c r="L35"/>
      <c r="M35" t="s">
        <v>49</v>
      </c>
      <c r="N35"/>
      <c r="O35" s="24"/>
      <c r="P35" s="30" t="s">
        <v>51</v>
      </c>
      <c r="Q35" s="18" t="s">
        <v>44</v>
      </c>
      <c r="R35" s="40">
        <f>IF(calc!A4=TRUE, "", O35*55.52)</f>
        <v>0</v>
      </c>
      <c r="S35"/>
      <c r="T35"/>
      <c r="U35"/>
      <c r="V35"/>
      <c r="W35" s="3"/>
      <c r="X35" s="3"/>
    </row>
    <row r="36" spans="2:24" ht="15.75" customHeight="1" thickBot="1" x14ac:dyDescent="0.3">
      <c r="B36" s="103"/>
      <c r="C36" s="45" t="s">
        <v>52</v>
      </c>
      <c r="D36" s="45"/>
      <c r="E36" s="88"/>
      <c r="F36" s="88"/>
      <c r="G36" s="46" t="s">
        <v>53</v>
      </c>
      <c r="H36" s="47" t="s">
        <v>44</v>
      </c>
      <c r="I36" s="82">
        <f>IF(calc!A4=TRUE, "", E36*39.33)</f>
        <v>0</v>
      </c>
      <c r="J36" s="82"/>
      <c r="K36" s="82"/>
      <c r="L36" s="45"/>
      <c r="M36" s="45" t="s">
        <v>52</v>
      </c>
      <c r="N36" s="45"/>
      <c r="O36" s="48"/>
      <c r="P36" s="46" t="s">
        <v>54</v>
      </c>
      <c r="Q36" s="47" t="s">
        <v>44</v>
      </c>
      <c r="R36" s="49">
        <f>IF(calc!A4=TRUE, "", O36*78.66)</f>
        <v>0</v>
      </c>
      <c r="S36"/>
      <c r="T36"/>
      <c r="U36" s="3"/>
      <c r="V36" s="3"/>
      <c r="W36" s="3"/>
      <c r="X36" s="3"/>
    </row>
    <row r="37" spans="2:24" ht="15.75" customHeight="1" thickBot="1" x14ac:dyDescent="0.3">
      <c r="B37" s="19"/>
      <c r="C37" s="20"/>
      <c r="D37" s="20"/>
      <c r="E37" s="20"/>
      <c r="F37" s="20"/>
      <c r="G37" s="99" t="s">
        <v>55</v>
      </c>
      <c r="H37" s="100"/>
      <c r="I37" s="78">
        <f>SUM(I33:J36)</f>
        <v>0</v>
      </c>
      <c r="J37" s="78"/>
      <c r="K37" s="79"/>
      <c r="L37"/>
      <c r="M37"/>
      <c r="N37" s="20"/>
      <c r="O37" s="20"/>
      <c r="P37" s="83" t="s">
        <v>56</v>
      </c>
      <c r="Q37" s="84"/>
      <c r="R37" s="59">
        <f>SUM(R33:R36)</f>
        <v>0</v>
      </c>
      <c r="S37" s="50" t="s">
        <v>57</v>
      </c>
      <c r="T37" s="51"/>
      <c r="U37" s="85">
        <f>SUM(I33:I36,R33:R36)</f>
        <v>0</v>
      </c>
      <c r="V37" s="86"/>
      <c r="W37" s="3"/>
      <c r="X37" s="3"/>
    </row>
    <row r="38" spans="2:24" ht="22.5" customHeight="1" thickBot="1" x14ac:dyDescent="0.3">
      <c r="B38" s="19"/>
      <c r="C38" s="20"/>
      <c r="D38" s="20"/>
      <c r="E38" s="20"/>
      <c r="F38" s="20"/>
      <c r="G38" s="21"/>
      <c r="H38" s="30"/>
      <c r="I38" s="30"/>
      <c r="J38"/>
      <c r="K38"/>
      <c r="L38"/>
      <c r="M38"/>
      <c r="N38" s="20"/>
      <c r="O38" s="20"/>
      <c r="P38" s="34"/>
      <c r="Q38" s="30"/>
      <c r="R38" s="3"/>
      <c r="S38"/>
      <c r="U38" s="13"/>
      <c r="V38" s="13"/>
      <c r="W38" s="3"/>
      <c r="X38" s="3"/>
    </row>
    <row r="39" spans="2:24" x14ac:dyDescent="0.25">
      <c r="B39" s="101" t="s">
        <v>58</v>
      </c>
      <c r="C39" s="38" t="s">
        <v>37</v>
      </c>
      <c r="D39" s="37"/>
      <c r="E39" s="37"/>
      <c r="F39" s="37"/>
      <c r="G39" s="37"/>
      <c r="H39" s="37"/>
      <c r="I39" s="37"/>
      <c r="J39" s="37"/>
      <c r="K39" s="37"/>
      <c r="L39" s="37"/>
      <c r="M39" s="38" t="s">
        <v>38</v>
      </c>
      <c r="N39" s="37"/>
      <c r="O39" s="37"/>
      <c r="P39" s="37"/>
      <c r="Q39" s="37"/>
      <c r="R39" s="39"/>
      <c r="S39"/>
      <c r="T39"/>
      <c r="U39"/>
      <c r="V39"/>
      <c r="X39" s="3"/>
    </row>
    <row r="40" spans="2:24" ht="15" customHeight="1" thickBot="1" x14ac:dyDescent="0.3">
      <c r="B40" s="102"/>
      <c r="C40" s="55" t="s">
        <v>39</v>
      </c>
      <c r="D40" s="55"/>
      <c r="E40" s="55"/>
      <c r="F40" s="56"/>
      <c r="G40" s="56"/>
      <c r="H40" s="56"/>
      <c r="I40" s="56"/>
      <c r="J40" s="87" t="s">
        <v>40</v>
      </c>
      <c r="K40" s="87"/>
      <c r="L40" s="56"/>
      <c r="M40" s="55" t="s">
        <v>39</v>
      </c>
      <c r="N40" s="56"/>
      <c r="O40" s="56"/>
      <c r="P40" s="56"/>
      <c r="Q40" s="56"/>
      <c r="R40" s="57" t="s">
        <v>41</v>
      </c>
      <c r="S40"/>
      <c r="T40"/>
      <c r="U40"/>
      <c r="V40"/>
      <c r="W40" s="3"/>
      <c r="X40" s="3"/>
    </row>
    <row r="41" spans="2:24" ht="15.75" customHeight="1" x14ac:dyDescent="0.25">
      <c r="B41" s="102"/>
      <c r="C41" t="s">
        <v>42</v>
      </c>
      <c r="D41"/>
      <c r="E41" s="104" t="str">
        <f>IF(E33&lt;&gt;"",E33,"")</f>
        <v/>
      </c>
      <c r="F41" s="104"/>
      <c r="G41" s="30" t="s">
        <v>59</v>
      </c>
      <c r="H41" s="18" t="s">
        <v>44</v>
      </c>
      <c r="I41" s="81" t="str">
        <f>IF(E41&lt;&gt;"",(E41*22.06),"")</f>
        <v/>
      </c>
      <c r="J41" s="81"/>
      <c r="K41" s="81"/>
      <c r="L41"/>
      <c r="M41" t="s">
        <v>42</v>
      </c>
      <c r="N41"/>
      <c r="O41" s="28" t="str">
        <f>IF(O33&lt;&gt;"",O33,"")</f>
        <v/>
      </c>
      <c r="P41" s="30" t="s">
        <v>60</v>
      </c>
      <c r="Q41" s="18" t="s">
        <v>44</v>
      </c>
      <c r="R41" s="40" t="str">
        <f>IF(O41&lt;&gt;"",(O41*44.13),"")</f>
        <v/>
      </c>
      <c r="S41"/>
      <c r="T41"/>
      <c r="U41"/>
      <c r="V41"/>
      <c r="W41" s="3"/>
      <c r="X41" s="3"/>
    </row>
    <row r="42" spans="2:24" ht="15.75" customHeight="1" x14ac:dyDescent="0.25">
      <c r="B42" s="102"/>
      <c r="C42" s="41" t="s">
        <v>46</v>
      </c>
      <c r="D42" s="41"/>
      <c r="E42" s="104" t="str">
        <f t="shared" ref="E42:E44" si="0">IF(E34&lt;&gt;"",E34,"")</f>
        <v/>
      </c>
      <c r="F42" s="104"/>
      <c r="G42" s="42" t="s">
        <v>61</v>
      </c>
      <c r="H42" s="43" t="s">
        <v>44</v>
      </c>
      <c r="I42" s="81" t="str">
        <f>IF(E42&lt;&gt;"",(E42*31.72),"")</f>
        <v/>
      </c>
      <c r="J42" s="81"/>
      <c r="K42" s="81"/>
      <c r="L42" s="41"/>
      <c r="M42" s="41" t="s">
        <v>46</v>
      </c>
      <c r="N42" s="41"/>
      <c r="O42" s="28" t="str">
        <f>IF(O34&lt;&gt;"",O34,"")</f>
        <v/>
      </c>
      <c r="P42" s="42" t="s">
        <v>62</v>
      </c>
      <c r="Q42" s="43" t="s">
        <v>44</v>
      </c>
      <c r="R42" s="40" t="str">
        <f>IF(O42&lt;&gt;"",(O42*63.49),"")</f>
        <v/>
      </c>
      <c r="S42"/>
      <c r="T42"/>
      <c r="U42"/>
      <c r="V42"/>
      <c r="W42" s="3"/>
      <c r="X42" s="3"/>
    </row>
    <row r="43" spans="2:24" ht="15.75" customHeight="1" x14ac:dyDescent="0.25">
      <c r="B43" s="102"/>
      <c r="C43" t="s">
        <v>49</v>
      </c>
      <c r="D43"/>
      <c r="E43" s="104" t="str">
        <f t="shared" si="0"/>
        <v/>
      </c>
      <c r="F43" s="104"/>
      <c r="G43" s="30" t="s">
        <v>63</v>
      </c>
      <c r="H43" s="18" t="s">
        <v>44</v>
      </c>
      <c r="I43" s="81" t="str">
        <f>IF(E43&lt;&gt;"",(E43*66.19),"")</f>
        <v/>
      </c>
      <c r="J43" s="81"/>
      <c r="K43" s="81"/>
      <c r="L43"/>
      <c r="M43" t="s">
        <v>49</v>
      </c>
      <c r="N43"/>
      <c r="O43" s="28" t="str">
        <f t="shared" ref="O43:O44" si="1">IF(O35&lt;&gt;"",O35,"")</f>
        <v/>
      </c>
      <c r="P43" s="30" t="s">
        <v>64</v>
      </c>
      <c r="Q43" s="18" t="s">
        <v>44</v>
      </c>
      <c r="R43" s="40" t="str">
        <f>IF(O43&lt;&gt;"",(O43*132.39),"")</f>
        <v/>
      </c>
      <c r="S43"/>
      <c r="T43"/>
      <c r="U43"/>
      <c r="V43"/>
      <c r="W43" s="3"/>
      <c r="X43" s="3"/>
    </row>
    <row r="44" spans="2:24" ht="15.75" customHeight="1" thickBot="1" x14ac:dyDescent="0.3">
      <c r="B44" s="103"/>
      <c r="C44" s="45" t="s">
        <v>52</v>
      </c>
      <c r="D44" s="45"/>
      <c r="E44" s="107" t="str">
        <f t="shared" si="0"/>
        <v/>
      </c>
      <c r="F44" s="107"/>
      <c r="G44" s="46" t="s">
        <v>65</v>
      </c>
      <c r="H44" s="47" t="s">
        <v>44</v>
      </c>
      <c r="I44" s="80" t="str">
        <f>IF(E44&lt;&gt;"",(E44*93.78),"")</f>
        <v/>
      </c>
      <c r="J44" s="80"/>
      <c r="K44" s="80"/>
      <c r="L44" s="45"/>
      <c r="M44" s="45" t="s">
        <v>52</v>
      </c>
      <c r="N44" s="45"/>
      <c r="O44" s="52" t="str">
        <f t="shared" si="1"/>
        <v/>
      </c>
      <c r="P44" s="46" t="s">
        <v>66</v>
      </c>
      <c r="Q44" s="47" t="s">
        <v>44</v>
      </c>
      <c r="R44" s="53" t="str">
        <f>IF(O44&lt;&gt;"",(O44*187.55),"")</f>
        <v/>
      </c>
      <c r="S44"/>
      <c r="T44"/>
      <c r="U44" s="3"/>
      <c r="V44" s="3"/>
      <c r="W44" s="3"/>
      <c r="X44" s="3"/>
    </row>
    <row r="45" spans="2:24" ht="15.75" customHeight="1" thickBot="1" x14ac:dyDescent="0.3">
      <c r="B45" s="19"/>
      <c r="C45" s="20"/>
      <c r="D45" s="20"/>
      <c r="E45" s="20"/>
      <c r="F45" s="20"/>
      <c r="G45" s="99" t="s">
        <v>55</v>
      </c>
      <c r="H45" s="100"/>
      <c r="I45" s="78">
        <f>SUM(I41:J44)</f>
        <v>0</v>
      </c>
      <c r="J45" s="78"/>
      <c r="K45" s="79"/>
      <c r="L45"/>
      <c r="M45"/>
      <c r="N45" s="20"/>
      <c r="O45" s="20"/>
      <c r="P45" s="83" t="s">
        <v>56</v>
      </c>
      <c r="Q45" s="84"/>
      <c r="R45" s="59">
        <f>SUM(R41:R44)</f>
        <v>0</v>
      </c>
      <c r="S45" s="50" t="s">
        <v>57</v>
      </c>
      <c r="T45" s="51"/>
      <c r="U45" s="85">
        <f>SUM(I41:I44,R41:R44)</f>
        <v>0</v>
      </c>
      <c r="V45" s="86"/>
      <c r="W45" s="3"/>
      <c r="X45" s="3"/>
    </row>
    <row r="46" spans="2:24" ht="22.5" customHeight="1" thickBot="1" x14ac:dyDescent="0.3">
      <c r="B46" s="19"/>
      <c r="C46" s="20"/>
      <c r="D46" s="20"/>
      <c r="E46" s="20"/>
      <c r="F46" s="20"/>
      <c r="G46" s="21"/>
      <c r="H46" s="30"/>
      <c r="I46" s="30"/>
      <c r="J46"/>
      <c r="K46"/>
      <c r="L46"/>
      <c r="M46"/>
      <c r="N46" s="20"/>
      <c r="O46" s="20"/>
      <c r="P46" s="34"/>
      <c r="Q46" s="30"/>
      <c r="R46" s="3"/>
      <c r="S46"/>
      <c r="U46" s="13"/>
      <c r="V46" s="13"/>
      <c r="W46" s="3"/>
      <c r="X46" s="3"/>
    </row>
    <row r="47" spans="2:24" ht="15.75" customHeight="1" thickBot="1" x14ac:dyDescent="0.3">
      <c r="B47" s="95"/>
      <c r="C47" s="95"/>
      <c r="D47" s="95"/>
      <c r="E47" s="95"/>
      <c r="F47" s="95"/>
      <c r="G47" s="95"/>
      <c r="H47" s="95"/>
      <c r="I47" s="95"/>
      <c r="J47"/>
      <c r="K47"/>
      <c r="L47" s="94"/>
      <c r="M47" s="94"/>
      <c r="N47" s="94"/>
      <c r="O47" s="94"/>
      <c r="P47" s="94"/>
      <c r="Q47" s="34"/>
      <c r="R47" s="122" t="s">
        <v>67</v>
      </c>
      <c r="S47" s="123"/>
      <c r="T47" s="124"/>
      <c r="U47" s="61"/>
      <c r="V47" s="85">
        <f>SUM(U37,U45)</f>
        <v>0</v>
      </c>
      <c r="W47" s="86"/>
      <c r="X47" s="3"/>
    </row>
    <row r="48" spans="2:24" ht="15.75" customHeight="1" thickBot="1" x14ac:dyDescent="0.3">
      <c r="B48" s="26" t="s">
        <v>68</v>
      </c>
      <c r="C48" s="20"/>
      <c r="D48" s="20"/>
      <c r="E48" s="20"/>
      <c r="F48" s="20"/>
      <c r="G48" s="21"/>
      <c r="H48" s="30"/>
      <c r="I48" s="30"/>
      <c r="J48"/>
      <c r="K48"/>
      <c r="L48" s="23" t="s">
        <v>69</v>
      </c>
      <c r="M48"/>
      <c r="N48" s="20"/>
      <c r="O48" s="20"/>
      <c r="P48" s="34"/>
      <c r="Q48" s="34"/>
      <c r="V48" s="13"/>
      <c r="W48" s="13"/>
      <c r="X48" s="3"/>
    </row>
    <row r="49" spans="1:24" ht="23.45" customHeight="1" thickBot="1" x14ac:dyDescent="0.3">
      <c r="B49" s="19"/>
      <c r="C49" s="20"/>
      <c r="D49" s="20"/>
      <c r="E49" s="20"/>
      <c r="F49" s="20"/>
      <c r="G49" s="21"/>
      <c r="H49" s="30"/>
      <c r="I49" s="30"/>
      <c r="J49"/>
      <c r="K49"/>
      <c r="L49"/>
      <c r="M49"/>
      <c r="N49" s="20"/>
      <c r="O49" s="20"/>
      <c r="P49" s="34"/>
      <c r="Q49" s="34"/>
      <c r="R49" s="132" t="s">
        <v>70</v>
      </c>
      <c r="S49" s="133"/>
      <c r="T49" s="134"/>
      <c r="U49" s="61"/>
      <c r="V49" s="90">
        <f>IF(OR(N19="ON"),V47*0.13,IF(N19="QC",V47*0.14975,IF(N19="NS",V47*0.14,IF(OR(N19="NB",N19="PE", N19="NL"),V47*0.15,IF(OR(N19="AB",N19="MB",N19="BC",N19="SK",N19="YT Territory",N19="NT",N19="NU"),V47*0.05,0)))))</f>
        <v>0</v>
      </c>
      <c r="W49" s="91"/>
      <c r="X49" s="3"/>
    </row>
    <row r="50" spans="1:24" ht="15.75" thickBot="1" x14ac:dyDescent="0.3">
      <c r="B50" s="136" t="s">
        <v>71</v>
      </c>
      <c r="C50" s="136"/>
      <c r="D50" s="136"/>
      <c r="E50" s="136"/>
      <c r="F50" s="136"/>
      <c r="G50" s="136"/>
      <c r="H50" s="136"/>
      <c r="I50" s="136"/>
      <c r="J50" s="136"/>
      <c r="K50" s="136"/>
      <c r="L50" s="136"/>
      <c r="M50" s="136"/>
      <c r="N50" s="136"/>
      <c r="O50" s="136"/>
      <c r="P50" s="136"/>
      <c r="Q50" s="30"/>
      <c r="R50" s="60"/>
      <c r="S50" s="8"/>
      <c r="T50" s="23"/>
      <c r="U50" s="8"/>
      <c r="V50" s="9"/>
      <c r="W50" s="13"/>
      <c r="X50" s="3"/>
    </row>
    <row r="51" spans="1:24" ht="15.75" thickBot="1" x14ac:dyDescent="0.3">
      <c r="B51" s="136"/>
      <c r="C51" s="136"/>
      <c r="D51" s="136"/>
      <c r="E51" s="136"/>
      <c r="F51" s="136"/>
      <c r="G51" s="136"/>
      <c r="H51" s="136"/>
      <c r="I51" s="136"/>
      <c r="J51" s="136"/>
      <c r="K51" s="136"/>
      <c r="L51" s="136"/>
      <c r="M51" s="136"/>
      <c r="N51" s="136"/>
      <c r="O51" s="136"/>
      <c r="P51" s="136"/>
      <c r="Q51" s="30"/>
      <c r="R51" s="122" t="s">
        <v>72</v>
      </c>
      <c r="S51" s="123"/>
      <c r="T51" s="124"/>
      <c r="U51" s="61"/>
      <c r="V51" s="72">
        <f>SUM(V47+V49)</f>
        <v>0</v>
      </c>
      <c r="W51" s="73"/>
      <c r="X51" s="3"/>
    </row>
    <row r="52" spans="1:24" ht="15" customHeight="1" x14ac:dyDescent="0.25">
      <c r="B52" s="136"/>
      <c r="C52" s="136"/>
      <c r="D52" s="136"/>
      <c r="E52" s="136"/>
      <c r="F52" s="136"/>
      <c r="G52" s="136"/>
      <c r="H52" s="136"/>
      <c r="I52" s="136"/>
      <c r="J52" s="136"/>
      <c r="K52" s="136"/>
      <c r="L52" s="136"/>
      <c r="M52" s="136"/>
      <c r="N52" s="136"/>
      <c r="O52" s="136"/>
      <c r="P52" s="136"/>
      <c r="Q52" s="30"/>
      <c r="R52" s="18"/>
      <c r="S52" s="22"/>
      <c r="T52"/>
      <c r="U52"/>
      <c r="V52"/>
      <c r="W52" s="3"/>
      <c r="X52" s="3"/>
    </row>
    <row r="53" spans="1:24" ht="15" customHeight="1" x14ac:dyDescent="0.25">
      <c r="B53" s="3" t="s">
        <v>73</v>
      </c>
      <c r="C53" s="31"/>
      <c r="D53" s="31"/>
      <c r="E53" s="31"/>
      <c r="F53" s="31"/>
      <c r="G53" s="31"/>
      <c r="H53" s="31"/>
      <c r="I53" s="31"/>
      <c r="J53" s="31"/>
      <c r="K53" s="31"/>
      <c r="L53" s="31"/>
      <c r="M53" s="31"/>
      <c r="N53" s="31"/>
      <c r="O53" s="31"/>
      <c r="Q53" s="30"/>
      <c r="R53" s="18"/>
      <c r="S53" s="22"/>
      <c r="T53"/>
      <c r="U53"/>
      <c r="V53"/>
      <c r="W53" s="3"/>
      <c r="X53" s="3"/>
    </row>
    <row r="54" spans="1:24" ht="15" customHeight="1" x14ac:dyDescent="0.25">
      <c r="B54" s="31"/>
      <c r="C54" s="31"/>
      <c r="D54" s="31"/>
      <c r="E54" s="31"/>
      <c r="F54" s="31"/>
      <c r="G54" s="31"/>
      <c r="H54" s="31"/>
      <c r="I54" s="31"/>
      <c r="J54" s="31"/>
      <c r="K54" s="31"/>
      <c r="L54" s="31"/>
      <c r="M54" s="31"/>
      <c r="N54" s="31"/>
      <c r="O54" s="31"/>
      <c r="Q54" s="30"/>
      <c r="R54" s="3"/>
      <c r="S54"/>
      <c r="U54" s="13"/>
      <c r="V54" s="13"/>
      <c r="X54" s="3"/>
    </row>
    <row r="55" spans="1:24" ht="15" customHeight="1" x14ac:dyDescent="0.25">
      <c r="B55" s="2" t="s">
        <v>74</v>
      </c>
      <c r="C55" s="3"/>
      <c r="D55" s="3"/>
      <c r="E55" s="3"/>
      <c r="F55" s="3"/>
      <c r="G55" s="3"/>
      <c r="H55" s="3"/>
      <c r="I55" s="3"/>
      <c r="J55" s="3"/>
      <c r="K55" s="3"/>
      <c r="L55" s="3"/>
      <c r="M55" s="3"/>
      <c r="N55" s="92"/>
      <c r="O55" s="93"/>
      <c r="P55" s="15"/>
      <c r="W55" s="3"/>
      <c r="X55" s="3"/>
    </row>
    <row r="56" spans="1:24" ht="15" customHeight="1" x14ac:dyDescent="0.25">
      <c r="B56" s="5" t="s">
        <v>75</v>
      </c>
      <c r="C56" s="3"/>
      <c r="D56" s="3"/>
      <c r="E56" s="3"/>
      <c r="F56" s="3"/>
      <c r="G56" s="3"/>
      <c r="H56" s="3"/>
      <c r="I56" s="3"/>
      <c r="J56" s="3"/>
      <c r="K56" s="3"/>
      <c r="L56" s="3"/>
      <c r="M56" s="3"/>
      <c r="N56" s="32"/>
      <c r="O56" s="32"/>
      <c r="P56" s="15"/>
      <c r="W56" s="14"/>
      <c r="X56" s="3"/>
    </row>
    <row r="57" spans="1:24" ht="15" customHeight="1" x14ac:dyDescent="0.25">
      <c r="B57" s="5" t="s">
        <v>76</v>
      </c>
      <c r="N57" s="15"/>
      <c r="O57" s="15"/>
      <c r="P57" s="15"/>
      <c r="X57" s="3"/>
    </row>
    <row r="58" spans="1:24" ht="27" customHeight="1" x14ac:dyDescent="0.25">
      <c r="B58" s="19"/>
      <c r="C58" s="20"/>
      <c r="D58" s="20"/>
      <c r="E58" s="20"/>
      <c r="F58" s="20"/>
      <c r="G58" s="21"/>
      <c r="H58" s="30"/>
      <c r="I58" s="30"/>
      <c r="J58"/>
      <c r="K58"/>
      <c r="L58"/>
      <c r="M58"/>
      <c r="N58" s="20"/>
      <c r="O58" s="20"/>
      <c r="P58" s="34"/>
      <c r="W58" s="14"/>
      <c r="X58" s="3"/>
    </row>
    <row r="59" spans="1:24" ht="18" customHeight="1" x14ac:dyDescent="0.25">
      <c r="B59" s="19"/>
      <c r="C59" s="20"/>
      <c r="D59" s="20"/>
      <c r="E59" s="20"/>
      <c r="F59" s="20"/>
      <c r="G59" s="21"/>
      <c r="H59" s="30"/>
      <c r="I59" s="30"/>
      <c r="J59"/>
      <c r="K59"/>
      <c r="L59"/>
      <c r="M59"/>
      <c r="N59" s="20"/>
      <c r="O59" s="20"/>
      <c r="P59" s="34"/>
      <c r="W59" s="14"/>
      <c r="X59" s="3"/>
    </row>
    <row r="60" spans="1:24" ht="21.6" customHeight="1" x14ac:dyDescent="0.25">
      <c r="A60" s="96" t="s">
        <v>77</v>
      </c>
      <c r="B60" s="96"/>
      <c r="C60" s="96"/>
      <c r="D60" s="96"/>
      <c r="E60" s="96"/>
      <c r="F60" s="96"/>
      <c r="G60" s="96"/>
      <c r="H60" s="96"/>
      <c r="I60" s="96"/>
      <c r="J60" s="96"/>
      <c r="K60" s="96"/>
      <c r="L60" s="96"/>
      <c r="M60" s="96"/>
      <c r="N60" s="96"/>
      <c r="O60" s="96"/>
      <c r="P60" s="96"/>
      <c r="Q60" s="96"/>
      <c r="R60" s="96"/>
      <c r="S60" s="96"/>
      <c r="T60" s="96"/>
      <c r="U60" s="96"/>
      <c r="V60" s="96"/>
      <c r="W60" s="96"/>
    </row>
    <row r="61" spans="1:24" ht="15" customHeight="1" x14ac:dyDescent="0.25">
      <c r="A61" s="96"/>
      <c r="B61" s="96"/>
      <c r="C61" s="96"/>
      <c r="D61" s="96"/>
      <c r="E61" s="96"/>
      <c r="F61" s="96"/>
      <c r="G61" s="96"/>
      <c r="H61" s="96"/>
      <c r="I61" s="96"/>
      <c r="J61" s="96"/>
      <c r="K61" s="96"/>
      <c r="L61" s="96"/>
      <c r="M61" s="96"/>
      <c r="N61" s="96"/>
      <c r="O61" s="96"/>
      <c r="P61" s="96"/>
      <c r="Q61" s="96"/>
      <c r="R61" s="96"/>
      <c r="S61" s="96"/>
      <c r="T61" s="96"/>
      <c r="U61" s="96"/>
      <c r="V61" s="96"/>
      <c r="W61" s="96"/>
    </row>
    <row r="62" spans="1:24" ht="15" customHeight="1" x14ac:dyDescent="0.25">
      <c r="A62" s="96"/>
      <c r="B62" s="96"/>
      <c r="C62" s="96"/>
      <c r="D62" s="96"/>
      <c r="E62" s="96"/>
      <c r="F62" s="96"/>
      <c r="G62" s="96"/>
      <c r="H62" s="96"/>
      <c r="I62" s="96"/>
      <c r="J62" s="96"/>
      <c r="K62" s="96"/>
      <c r="L62" s="96"/>
      <c r="M62" s="96"/>
      <c r="N62" s="96"/>
      <c r="O62" s="96"/>
      <c r="P62" s="96"/>
      <c r="Q62" s="96"/>
      <c r="R62" s="96"/>
      <c r="S62" s="96"/>
      <c r="T62" s="96"/>
      <c r="U62" s="96"/>
      <c r="V62" s="96"/>
      <c r="W62" s="96"/>
    </row>
    <row r="63" spans="1:24" ht="27" customHeight="1" x14ac:dyDescent="0.25">
      <c r="A63" s="96"/>
      <c r="B63" s="96"/>
      <c r="C63" s="96"/>
      <c r="D63" s="96"/>
      <c r="E63" s="96"/>
      <c r="F63" s="96"/>
      <c r="G63" s="96"/>
      <c r="H63" s="96"/>
      <c r="I63" s="96"/>
      <c r="J63" s="96"/>
      <c r="K63" s="96"/>
      <c r="L63" s="96"/>
      <c r="M63" s="96"/>
      <c r="N63" s="96"/>
      <c r="O63" s="96"/>
      <c r="P63" s="96"/>
      <c r="Q63" s="96"/>
      <c r="R63" s="96"/>
      <c r="S63" s="96"/>
      <c r="T63" s="96"/>
      <c r="U63" s="96"/>
      <c r="V63" s="96"/>
      <c r="W63" s="96"/>
    </row>
    <row r="64" spans="1:24" ht="15" customHeight="1" x14ac:dyDescent="0.25">
      <c r="A64" s="129" t="s">
        <v>78</v>
      </c>
      <c r="B64" s="129"/>
      <c r="C64" s="129"/>
      <c r="D64" s="129"/>
      <c r="E64" s="129"/>
      <c r="F64" s="129"/>
      <c r="G64" s="129"/>
      <c r="H64" s="129"/>
      <c r="I64" s="129"/>
      <c r="J64" s="129"/>
      <c r="K64" s="129"/>
      <c r="L64" s="129"/>
      <c r="M64" s="129"/>
      <c r="N64" s="129"/>
      <c r="O64" s="129"/>
      <c r="P64" s="129"/>
      <c r="Q64" s="129"/>
      <c r="R64" s="129"/>
      <c r="S64" s="129"/>
      <c r="T64" s="129"/>
      <c r="U64" s="129"/>
      <c r="V64" s="129"/>
      <c r="W64" s="129"/>
    </row>
    <row r="65" spans="1:23" ht="15" customHeight="1" x14ac:dyDescent="0.25">
      <c r="A65" s="129"/>
      <c r="B65" s="129"/>
      <c r="C65" s="129"/>
      <c r="D65" s="129"/>
      <c r="E65" s="129"/>
      <c r="F65" s="129"/>
      <c r="G65" s="129"/>
      <c r="H65" s="129"/>
      <c r="I65" s="129"/>
      <c r="J65" s="129"/>
      <c r="K65" s="129"/>
      <c r="L65" s="129"/>
      <c r="M65" s="129"/>
      <c r="N65" s="129"/>
      <c r="O65" s="129"/>
      <c r="P65" s="129"/>
      <c r="Q65" s="129"/>
      <c r="R65" s="129"/>
      <c r="S65" s="129"/>
      <c r="T65" s="129"/>
      <c r="U65" s="129"/>
      <c r="V65" s="129"/>
      <c r="W65" s="129"/>
    </row>
    <row r="66" spans="1:23" ht="15" customHeight="1" x14ac:dyDescent="0.25">
      <c r="A66" s="129"/>
      <c r="B66" s="129"/>
      <c r="C66" s="129"/>
      <c r="D66" s="129"/>
      <c r="E66" s="129"/>
      <c r="F66" s="129"/>
      <c r="G66" s="129"/>
      <c r="H66" s="129"/>
      <c r="I66" s="129"/>
      <c r="J66" s="129"/>
      <c r="K66" s="129"/>
      <c r="L66" s="129"/>
      <c r="M66" s="129"/>
      <c r="N66" s="129"/>
      <c r="O66" s="129"/>
      <c r="P66" s="129"/>
      <c r="Q66" s="129"/>
      <c r="R66" s="129"/>
      <c r="S66" s="129"/>
      <c r="T66" s="129"/>
      <c r="U66" s="129"/>
      <c r="V66" s="129"/>
      <c r="W66" s="129"/>
    </row>
    <row r="67" spans="1:23" ht="15" customHeight="1" x14ac:dyDescent="0.25">
      <c r="A67" s="129"/>
      <c r="B67" s="129"/>
      <c r="C67" s="129"/>
      <c r="D67" s="129"/>
      <c r="E67" s="129"/>
      <c r="F67" s="129"/>
      <c r="G67" s="129"/>
      <c r="H67" s="129"/>
      <c r="I67" s="129"/>
      <c r="J67" s="129"/>
      <c r="K67" s="129"/>
      <c r="L67" s="129"/>
      <c r="M67" s="129"/>
      <c r="N67" s="129"/>
      <c r="O67" s="129"/>
      <c r="P67" s="129"/>
      <c r="Q67" s="129"/>
      <c r="R67" s="129"/>
      <c r="S67" s="129"/>
      <c r="T67" s="129"/>
      <c r="U67" s="129"/>
      <c r="V67" s="129"/>
      <c r="W67" s="129"/>
    </row>
    <row r="68" spans="1:23" ht="15" customHeight="1" x14ac:dyDescent="0.25">
      <c r="A68" s="129"/>
      <c r="B68" s="129"/>
      <c r="C68" s="129"/>
      <c r="D68" s="129"/>
      <c r="E68" s="129"/>
      <c r="F68" s="129"/>
      <c r="G68" s="129"/>
      <c r="H68" s="129"/>
      <c r="I68" s="129"/>
      <c r="J68" s="129"/>
      <c r="K68" s="129"/>
      <c r="L68" s="129"/>
      <c r="M68" s="129"/>
      <c r="N68" s="129"/>
      <c r="O68" s="129"/>
      <c r="P68" s="129"/>
      <c r="Q68" s="129"/>
      <c r="R68" s="129"/>
      <c r="S68" s="129"/>
      <c r="T68" s="129"/>
      <c r="U68" s="129"/>
      <c r="V68" s="129"/>
      <c r="W68" s="129"/>
    </row>
    <row r="69" spans="1:23" ht="15" customHeight="1" x14ac:dyDescent="0.25">
      <c r="A69" s="129"/>
      <c r="B69" s="129"/>
      <c r="C69" s="129"/>
      <c r="D69" s="129"/>
      <c r="E69" s="129"/>
      <c r="F69" s="129"/>
      <c r="G69" s="129"/>
      <c r="H69" s="129"/>
      <c r="I69" s="129"/>
      <c r="J69" s="129"/>
      <c r="K69" s="129"/>
      <c r="L69" s="129"/>
      <c r="M69" s="129"/>
      <c r="N69" s="129"/>
      <c r="O69" s="129"/>
      <c r="P69" s="129"/>
      <c r="Q69" s="129"/>
      <c r="R69" s="129"/>
      <c r="S69" s="129"/>
      <c r="T69" s="129"/>
      <c r="U69" s="129"/>
      <c r="V69" s="129"/>
      <c r="W69" s="129"/>
    </row>
    <row r="70" spans="1:23" ht="15" customHeight="1" x14ac:dyDescent="0.25">
      <c r="A70" s="129"/>
      <c r="B70" s="129"/>
      <c r="C70" s="129"/>
      <c r="D70" s="129"/>
      <c r="E70" s="129"/>
      <c r="F70" s="129"/>
      <c r="G70" s="129"/>
      <c r="H70" s="129"/>
      <c r="I70" s="129"/>
      <c r="J70" s="129"/>
      <c r="K70" s="129"/>
      <c r="L70" s="129"/>
      <c r="M70" s="129"/>
      <c r="N70" s="129"/>
      <c r="O70" s="129"/>
      <c r="P70" s="129"/>
      <c r="Q70" s="129"/>
      <c r="R70" s="129"/>
      <c r="S70" s="129"/>
      <c r="T70" s="129"/>
      <c r="U70" s="129"/>
      <c r="V70" s="129"/>
      <c r="W70" s="129"/>
    </row>
    <row r="71" spans="1:23" ht="15" customHeight="1" x14ac:dyDescent="0.25">
      <c r="A71" s="129"/>
      <c r="B71" s="129"/>
      <c r="C71" s="129"/>
      <c r="D71" s="129"/>
      <c r="E71" s="129"/>
      <c r="F71" s="129"/>
      <c r="G71" s="129"/>
      <c r="H71" s="129"/>
      <c r="I71" s="129"/>
      <c r="J71" s="129"/>
      <c r="K71" s="129"/>
      <c r="L71" s="129"/>
      <c r="M71" s="129"/>
      <c r="N71" s="129"/>
      <c r="O71" s="129"/>
      <c r="P71" s="129"/>
      <c r="Q71" s="129"/>
      <c r="R71" s="129"/>
      <c r="S71" s="129"/>
      <c r="T71" s="129"/>
      <c r="U71" s="129"/>
      <c r="V71" s="129"/>
      <c r="W71" s="129"/>
    </row>
    <row r="72" spans="1:23" ht="15" customHeight="1" x14ac:dyDescent="0.25">
      <c r="A72" s="129"/>
      <c r="B72" s="129"/>
      <c r="C72" s="129"/>
      <c r="D72" s="129"/>
      <c r="E72" s="129"/>
      <c r="F72" s="129"/>
      <c r="G72" s="129"/>
      <c r="H72" s="129"/>
      <c r="I72" s="129"/>
      <c r="J72" s="129"/>
      <c r="K72" s="129"/>
      <c r="L72" s="129"/>
      <c r="M72" s="129"/>
      <c r="N72" s="129"/>
      <c r="O72" s="129"/>
      <c r="P72" s="129"/>
      <c r="Q72" s="129"/>
      <c r="R72" s="129"/>
      <c r="S72" s="129"/>
      <c r="T72" s="129"/>
      <c r="U72" s="129"/>
      <c r="V72" s="129"/>
      <c r="W72" s="129"/>
    </row>
    <row r="73" spans="1:23" ht="15" customHeight="1" x14ac:dyDescent="0.25">
      <c r="A73" s="129"/>
      <c r="B73" s="129"/>
      <c r="C73" s="129"/>
      <c r="D73" s="129"/>
      <c r="E73" s="129"/>
      <c r="F73" s="129"/>
      <c r="G73" s="129"/>
      <c r="H73" s="129"/>
      <c r="I73" s="129"/>
      <c r="J73" s="129"/>
      <c r="K73" s="129"/>
      <c r="L73" s="129"/>
      <c r="M73" s="129"/>
      <c r="N73" s="129"/>
      <c r="O73" s="129"/>
      <c r="P73" s="129"/>
      <c r="Q73" s="129"/>
      <c r="R73" s="129"/>
      <c r="S73" s="129"/>
      <c r="T73" s="129"/>
      <c r="U73" s="129"/>
      <c r="V73" s="129"/>
      <c r="W73" s="129"/>
    </row>
    <row r="74" spans="1:23" ht="15" customHeight="1" x14ac:dyDescent="0.25">
      <c r="A74" s="129"/>
      <c r="B74" s="129"/>
      <c r="C74" s="129"/>
      <c r="D74" s="129"/>
      <c r="E74" s="129"/>
      <c r="F74" s="129"/>
      <c r="G74" s="129"/>
      <c r="H74" s="129"/>
      <c r="I74" s="129"/>
      <c r="J74" s="129"/>
      <c r="K74" s="129"/>
      <c r="L74" s="129"/>
      <c r="M74" s="129"/>
      <c r="N74" s="129"/>
      <c r="O74" s="129"/>
      <c r="P74" s="129"/>
      <c r="Q74" s="129"/>
      <c r="R74" s="129"/>
      <c r="S74" s="129"/>
      <c r="T74" s="129"/>
      <c r="U74" s="129"/>
      <c r="V74" s="129"/>
      <c r="W74" s="129"/>
    </row>
    <row r="75" spans="1:23" ht="15" customHeight="1" x14ac:dyDescent="0.25">
      <c r="A75" s="129"/>
      <c r="B75" s="129"/>
      <c r="C75" s="129"/>
      <c r="D75" s="129"/>
      <c r="E75" s="129"/>
      <c r="F75" s="129"/>
      <c r="G75" s="129"/>
      <c r="H75" s="129"/>
      <c r="I75" s="129"/>
      <c r="J75" s="129"/>
      <c r="K75" s="129"/>
      <c r="L75" s="129"/>
      <c r="M75" s="129"/>
      <c r="N75" s="129"/>
      <c r="O75" s="129"/>
      <c r="P75" s="129"/>
      <c r="Q75" s="129"/>
      <c r="R75" s="129"/>
      <c r="S75" s="129"/>
      <c r="T75" s="129"/>
      <c r="U75" s="129"/>
      <c r="V75" s="129"/>
      <c r="W75" s="129"/>
    </row>
    <row r="76" spans="1:23" ht="15" customHeight="1" x14ac:dyDescent="0.25">
      <c r="A76" s="129"/>
      <c r="B76" s="129"/>
      <c r="C76" s="129"/>
      <c r="D76" s="129"/>
      <c r="E76" s="129"/>
      <c r="F76" s="129"/>
      <c r="G76" s="129"/>
      <c r="H76" s="129"/>
      <c r="I76" s="129"/>
      <c r="J76" s="129"/>
      <c r="K76" s="129"/>
      <c r="L76" s="129"/>
      <c r="M76" s="129"/>
      <c r="N76" s="129"/>
      <c r="O76" s="129"/>
      <c r="P76" s="129"/>
      <c r="Q76" s="129"/>
      <c r="R76" s="129"/>
      <c r="S76" s="129"/>
      <c r="T76" s="129"/>
      <c r="U76" s="129"/>
      <c r="V76" s="129"/>
      <c r="W76" s="129"/>
    </row>
    <row r="77" spans="1:23" ht="15" customHeight="1" x14ac:dyDescent="0.25">
      <c r="A77" s="129"/>
      <c r="B77" s="129"/>
      <c r="C77" s="129"/>
      <c r="D77" s="129"/>
      <c r="E77" s="129"/>
      <c r="F77" s="129"/>
      <c r="G77" s="129"/>
      <c r="H77" s="129"/>
      <c r="I77" s="129"/>
      <c r="J77" s="129"/>
      <c r="K77" s="129"/>
      <c r="L77" s="129"/>
      <c r="M77" s="129"/>
      <c r="N77" s="129"/>
      <c r="O77" s="129"/>
      <c r="P77" s="129"/>
      <c r="Q77" s="129"/>
      <c r="R77" s="129"/>
      <c r="S77" s="129"/>
      <c r="T77" s="129"/>
      <c r="U77" s="129"/>
      <c r="V77" s="129"/>
      <c r="W77" s="129"/>
    </row>
    <row r="78" spans="1:23" ht="15" customHeight="1" x14ac:dyDescent="0.25">
      <c r="A78" s="129"/>
      <c r="B78" s="129"/>
      <c r="C78" s="129"/>
      <c r="D78" s="129"/>
      <c r="E78" s="129"/>
      <c r="F78" s="129"/>
      <c r="G78" s="129"/>
      <c r="H78" s="129"/>
      <c r="I78" s="129"/>
      <c r="J78" s="129"/>
      <c r="K78" s="129"/>
      <c r="L78" s="129"/>
      <c r="M78" s="129"/>
      <c r="N78" s="129"/>
      <c r="O78" s="129"/>
      <c r="P78" s="129"/>
      <c r="Q78" s="129"/>
      <c r="R78" s="129"/>
      <c r="S78" s="129"/>
      <c r="T78" s="129"/>
      <c r="U78" s="129"/>
      <c r="V78" s="129"/>
      <c r="W78" s="129"/>
    </row>
    <row r="79" spans="1:23" ht="15" customHeight="1" x14ac:dyDescent="0.25">
      <c r="A79" s="129"/>
      <c r="B79" s="129"/>
      <c r="C79" s="129"/>
      <c r="D79" s="129"/>
      <c r="E79" s="129"/>
      <c r="F79" s="129"/>
      <c r="G79" s="129"/>
      <c r="H79" s="129"/>
      <c r="I79" s="129"/>
      <c r="J79" s="129"/>
      <c r="K79" s="129"/>
      <c r="L79" s="129"/>
      <c r="M79" s="129"/>
      <c r="N79" s="129"/>
      <c r="O79" s="129"/>
      <c r="P79" s="129"/>
      <c r="Q79" s="129"/>
      <c r="R79" s="129"/>
      <c r="S79" s="129"/>
      <c r="T79" s="129"/>
      <c r="U79" s="129"/>
      <c r="V79" s="129"/>
      <c r="W79" s="129"/>
    </row>
    <row r="80" spans="1:23" ht="15" customHeight="1" x14ac:dyDescent="0.25">
      <c r="A80" s="129"/>
      <c r="B80" s="129"/>
      <c r="C80" s="129"/>
      <c r="D80" s="129"/>
      <c r="E80" s="129"/>
      <c r="F80" s="129"/>
      <c r="G80" s="129"/>
      <c r="H80" s="129"/>
      <c r="I80" s="129"/>
      <c r="J80" s="129"/>
      <c r="K80" s="129"/>
      <c r="L80" s="129"/>
      <c r="M80" s="129"/>
      <c r="N80" s="129"/>
      <c r="O80" s="129"/>
      <c r="P80" s="129"/>
      <c r="Q80" s="129"/>
      <c r="R80" s="129"/>
      <c r="S80" s="129"/>
      <c r="T80" s="129"/>
      <c r="U80" s="129"/>
      <c r="V80" s="129"/>
      <c r="W80" s="129"/>
    </row>
    <row r="81" spans="1:23" ht="15" customHeight="1" x14ac:dyDescent="0.25">
      <c r="A81" s="129"/>
      <c r="B81" s="129"/>
      <c r="C81" s="129"/>
      <c r="D81" s="129"/>
      <c r="E81" s="129"/>
      <c r="F81" s="129"/>
      <c r="G81" s="129"/>
      <c r="H81" s="129"/>
      <c r="I81" s="129"/>
      <c r="J81" s="129"/>
      <c r="K81" s="129"/>
      <c r="L81" s="129"/>
      <c r="M81" s="129"/>
      <c r="N81" s="129"/>
      <c r="O81" s="129"/>
      <c r="P81" s="129"/>
      <c r="Q81" s="129"/>
      <c r="R81" s="129"/>
      <c r="S81" s="129"/>
      <c r="T81" s="129"/>
      <c r="U81" s="129"/>
      <c r="V81" s="129"/>
      <c r="W81" s="129"/>
    </row>
    <row r="82" spans="1:23" ht="15" customHeight="1" x14ac:dyDescent="0.25">
      <c r="A82" s="129"/>
      <c r="B82" s="129"/>
      <c r="C82" s="129"/>
      <c r="D82" s="129"/>
      <c r="E82" s="129"/>
      <c r="F82" s="129"/>
      <c r="G82" s="129"/>
      <c r="H82" s="129"/>
      <c r="I82" s="129"/>
      <c r="J82" s="129"/>
      <c r="K82" s="129"/>
      <c r="L82" s="129"/>
      <c r="M82" s="129"/>
      <c r="N82" s="129"/>
      <c r="O82" s="129"/>
      <c r="P82" s="129"/>
      <c r="Q82" s="129"/>
      <c r="R82" s="129"/>
      <c r="S82" s="129"/>
      <c r="T82" s="129"/>
      <c r="U82" s="129"/>
      <c r="V82" s="129"/>
      <c r="W82" s="129"/>
    </row>
    <row r="83" spans="1:23" ht="15" customHeight="1" x14ac:dyDescent="0.25">
      <c r="A83" s="129"/>
      <c r="B83" s="129"/>
      <c r="C83" s="129"/>
      <c r="D83" s="129"/>
      <c r="E83" s="129"/>
      <c r="F83" s="129"/>
      <c r="G83" s="129"/>
      <c r="H83" s="129"/>
      <c r="I83" s="129"/>
      <c r="J83" s="129"/>
      <c r="K83" s="129"/>
      <c r="L83" s="129"/>
      <c r="M83" s="129"/>
      <c r="N83" s="129"/>
      <c r="O83" s="129"/>
      <c r="P83" s="129"/>
      <c r="Q83" s="129"/>
      <c r="R83" s="129"/>
      <c r="S83" s="129"/>
      <c r="T83" s="129"/>
      <c r="U83" s="129"/>
      <c r="V83" s="129"/>
      <c r="W83" s="129"/>
    </row>
    <row r="84" spans="1:23" ht="15" customHeight="1" x14ac:dyDescent="0.25">
      <c r="A84" s="129"/>
      <c r="B84" s="129"/>
      <c r="C84" s="129"/>
      <c r="D84" s="129"/>
      <c r="E84" s="129"/>
      <c r="F84" s="129"/>
      <c r="G84" s="129"/>
      <c r="H84" s="129"/>
      <c r="I84" s="129"/>
      <c r="J84" s="129"/>
      <c r="K84" s="129"/>
      <c r="L84" s="129"/>
      <c r="M84" s="129"/>
      <c r="N84" s="129"/>
      <c r="O84" s="129"/>
      <c r="P84" s="129"/>
      <c r="Q84" s="129"/>
      <c r="R84" s="129"/>
      <c r="S84" s="129"/>
      <c r="T84" s="129"/>
      <c r="U84" s="129"/>
      <c r="V84" s="129"/>
      <c r="W84" s="129"/>
    </row>
    <row r="85" spans="1:23" ht="15" customHeight="1" x14ac:dyDescent="0.25">
      <c r="A85" s="129"/>
      <c r="B85" s="129"/>
      <c r="C85" s="129"/>
      <c r="D85" s="129"/>
      <c r="E85" s="129"/>
      <c r="F85" s="129"/>
      <c r="G85" s="129"/>
      <c r="H85" s="129"/>
      <c r="I85" s="129"/>
      <c r="J85" s="129"/>
      <c r="K85" s="129"/>
      <c r="L85" s="129"/>
      <c r="M85" s="129"/>
      <c r="N85" s="129"/>
      <c r="O85" s="129"/>
      <c r="P85" s="129"/>
      <c r="Q85" s="129"/>
      <c r="R85" s="129"/>
      <c r="S85" s="129"/>
      <c r="T85" s="129"/>
      <c r="U85" s="129"/>
      <c r="V85" s="129"/>
      <c r="W85" s="129"/>
    </row>
    <row r="86" spans="1:23" ht="15" customHeight="1" x14ac:dyDescent="0.25">
      <c r="A86" s="129"/>
      <c r="B86" s="129"/>
      <c r="C86" s="129"/>
      <c r="D86" s="129"/>
      <c r="E86" s="129"/>
      <c r="F86" s="129"/>
      <c r="G86" s="129"/>
      <c r="H86" s="129"/>
      <c r="I86" s="129"/>
      <c r="J86" s="129"/>
      <c r="K86" s="129"/>
      <c r="L86" s="129"/>
      <c r="M86" s="129"/>
      <c r="N86" s="129"/>
      <c r="O86" s="129"/>
      <c r="P86" s="129"/>
      <c r="Q86" s="129"/>
      <c r="R86" s="129"/>
      <c r="S86" s="129"/>
      <c r="T86" s="129"/>
      <c r="U86" s="129"/>
      <c r="V86" s="129"/>
      <c r="W86" s="129"/>
    </row>
    <row r="87" spans="1:23" ht="15" customHeight="1" x14ac:dyDescent="0.25">
      <c r="A87" s="129"/>
      <c r="B87" s="129"/>
      <c r="C87" s="129"/>
      <c r="D87" s="129"/>
      <c r="E87" s="129"/>
      <c r="F87" s="129"/>
      <c r="G87" s="129"/>
      <c r="H87" s="129"/>
      <c r="I87" s="129"/>
      <c r="J87" s="129"/>
      <c r="K87" s="129"/>
      <c r="L87" s="129"/>
      <c r="M87" s="129"/>
      <c r="N87" s="129"/>
      <c r="O87" s="129"/>
      <c r="P87" s="129"/>
      <c r="Q87" s="129"/>
      <c r="R87" s="129"/>
      <c r="S87" s="129"/>
      <c r="T87" s="129"/>
      <c r="U87" s="129"/>
      <c r="V87" s="129"/>
      <c r="W87" s="129"/>
    </row>
    <row r="88" spans="1:23" ht="15" customHeight="1" x14ac:dyDescent="0.25">
      <c r="A88" s="129"/>
      <c r="B88" s="129"/>
      <c r="C88" s="129"/>
      <c r="D88" s="129"/>
      <c r="E88" s="129"/>
      <c r="F88" s="129"/>
      <c r="G88" s="129"/>
      <c r="H88" s="129"/>
      <c r="I88" s="129"/>
      <c r="J88" s="129"/>
      <c r="K88" s="129"/>
      <c r="L88" s="129"/>
      <c r="M88" s="129"/>
      <c r="N88" s="129"/>
      <c r="O88" s="129"/>
      <c r="P88" s="129"/>
      <c r="Q88" s="129"/>
      <c r="R88" s="129"/>
      <c r="S88" s="129"/>
      <c r="T88" s="129"/>
      <c r="U88" s="129"/>
      <c r="V88" s="129"/>
      <c r="W88" s="129"/>
    </row>
    <row r="89" spans="1:23" ht="15" customHeight="1" x14ac:dyDescent="0.25">
      <c r="A89" s="129"/>
      <c r="B89" s="129"/>
      <c r="C89" s="129"/>
      <c r="D89" s="129"/>
      <c r="E89" s="129"/>
      <c r="F89" s="129"/>
      <c r="G89" s="129"/>
      <c r="H89" s="129"/>
      <c r="I89" s="129"/>
      <c r="J89" s="129"/>
      <c r="K89" s="129"/>
      <c r="L89" s="129"/>
      <c r="M89" s="129"/>
      <c r="N89" s="129"/>
      <c r="O89" s="129"/>
      <c r="P89" s="129"/>
      <c r="Q89" s="129"/>
      <c r="R89" s="129"/>
      <c r="S89" s="129"/>
      <c r="T89" s="129"/>
      <c r="U89" s="129"/>
      <c r="V89" s="129"/>
      <c r="W89" s="129"/>
    </row>
    <row r="90" spans="1:23" ht="15" customHeight="1" x14ac:dyDescent="0.25">
      <c r="A90" s="129"/>
      <c r="B90" s="129"/>
      <c r="C90" s="129"/>
      <c r="D90" s="129"/>
      <c r="E90" s="129"/>
      <c r="F90" s="129"/>
      <c r="G90" s="129"/>
      <c r="H90" s="129"/>
      <c r="I90" s="129"/>
      <c r="J90" s="129"/>
      <c r="K90" s="129"/>
      <c r="L90" s="129"/>
      <c r="M90" s="129"/>
      <c r="N90" s="129"/>
      <c r="O90" s="129"/>
      <c r="P90" s="129"/>
      <c r="Q90" s="129"/>
      <c r="R90" s="129"/>
      <c r="S90" s="129"/>
      <c r="T90" s="129"/>
      <c r="U90" s="129"/>
      <c r="V90" s="129"/>
      <c r="W90" s="129"/>
    </row>
    <row r="91" spans="1:23" ht="15" customHeight="1" x14ac:dyDescent="0.25">
      <c r="A91" s="129"/>
      <c r="B91" s="129"/>
      <c r="C91" s="129"/>
      <c r="D91" s="129"/>
      <c r="E91" s="129"/>
      <c r="F91" s="129"/>
      <c r="G91" s="129"/>
      <c r="H91" s="129"/>
      <c r="I91" s="129"/>
      <c r="J91" s="129"/>
      <c r="K91" s="129"/>
      <c r="L91" s="129"/>
      <c r="M91" s="129"/>
      <c r="N91" s="129"/>
      <c r="O91" s="129"/>
      <c r="P91" s="129"/>
      <c r="Q91" s="129"/>
      <c r="R91" s="129"/>
      <c r="S91" s="129"/>
      <c r="T91" s="129"/>
      <c r="U91" s="129"/>
      <c r="V91" s="129"/>
      <c r="W91" s="129"/>
    </row>
    <row r="92" spans="1:23" ht="15" customHeight="1" x14ac:dyDescent="0.25">
      <c r="A92" s="129"/>
      <c r="B92" s="129"/>
      <c r="C92" s="129"/>
      <c r="D92" s="129"/>
      <c r="E92" s="129"/>
      <c r="F92" s="129"/>
      <c r="G92" s="129"/>
      <c r="H92" s="129"/>
      <c r="I92" s="129"/>
      <c r="J92" s="129"/>
      <c r="K92" s="129"/>
      <c r="L92" s="129"/>
      <c r="M92" s="129"/>
      <c r="N92" s="129"/>
      <c r="O92" s="129"/>
      <c r="P92" s="129"/>
      <c r="Q92" s="129"/>
      <c r="R92" s="129"/>
      <c r="S92" s="129"/>
      <c r="T92" s="129"/>
      <c r="U92" s="129"/>
      <c r="V92" s="129"/>
      <c r="W92" s="129"/>
    </row>
    <row r="93" spans="1:23" ht="15" customHeight="1" x14ac:dyDescent="0.25"/>
    <row r="94" spans="1:23" ht="15" customHeight="1" x14ac:dyDescent="0.25"/>
    <row r="95" spans="1:23" ht="15" customHeight="1" x14ac:dyDescent="0.25"/>
    <row r="96" spans="1:23" ht="15" customHeight="1" x14ac:dyDescent="0.25"/>
    <row r="97" spans="1:22" ht="15" customHeight="1" x14ac:dyDescent="0.25"/>
    <row r="98" spans="1:22" ht="15" customHeight="1" x14ac:dyDescent="0.25"/>
    <row r="99" spans="1:22" ht="15" customHeight="1" x14ac:dyDescent="0.25"/>
    <row r="100" spans="1:22" ht="15" customHeight="1" x14ac:dyDescent="0.25">
      <c r="A100" s="74" t="s">
        <v>79</v>
      </c>
      <c r="B100" s="74"/>
      <c r="C100" s="74"/>
      <c r="D100" s="74"/>
      <c r="E100" s="74"/>
      <c r="F100" s="74"/>
      <c r="G100" s="74"/>
      <c r="H100" s="74"/>
      <c r="I100" s="74"/>
      <c r="J100" s="74"/>
      <c r="K100" s="74"/>
      <c r="L100" s="74"/>
      <c r="M100" s="74"/>
      <c r="N100" s="74"/>
      <c r="O100" s="74"/>
      <c r="P100" s="74"/>
      <c r="Q100" s="74"/>
      <c r="R100" s="74"/>
      <c r="S100" s="74"/>
      <c r="T100" s="74"/>
      <c r="U100" s="74"/>
      <c r="V100" s="74"/>
    </row>
    <row r="101" spans="1:22" ht="15" customHeight="1" x14ac:dyDescent="0.25"/>
    <row r="102" spans="1:22" ht="15" customHeight="1" x14ac:dyDescent="0.25"/>
    <row r="103" spans="1:22" ht="15" customHeight="1" x14ac:dyDescent="0.25"/>
    <row r="104" spans="1:22" ht="15" customHeight="1" x14ac:dyDescent="0.25"/>
    <row r="105" spans="1:22" ht="15" customHeight="1" x14ac:dyDescent="0.25"/>
    <row r="106" spans="1:22" ht="15" customHeight="1" x14ac:dyDescent="0.25"/>
    <row r="107" spans="1:22" ht="15" customHeight="1" x14ac:dyDescent="0.25"/>
    <row r="108" spans="1:22" ht="15" customHeight="1" x14ac:dyDescent="0.25"/>
    <row r="109" spans="1:22" ht="15" customHeight="1" x14ac:dyDescent="0.25"/>
    <row r="110" spans="1:22" ht="15" customHeight="1" x14ac:dyDescent="0.25"/>
    <row r="111" spans="1:22" ht="15" customHeight="1" x14ac:dyDescent="0.25"/>
    <row r="112" spans="1:22" ht="15" customHeight="1" x14ac:dyDescent="0.25"/>
    <row r="113" spans="2:23" ht="15" customHeight="1" x14ac:dyDescent="0.25"/>
    <row r="114" spans="2:23" ht="15" customHeight="1" x14ac:dyDescent="0.25"/>
    <row r="115" spans="2:23" ht="15" customHeight="1" x14ac:dyDescent="0.25"/>
    <row r="116" spans="2:23" ht="15" customHeight="1" x14ac:dyDescent="0.25"/>
    <row r="117" spans="2:23" ht="15" customHeight="1" x14ac:dyDescent="0.25"/>
    <row r="118" spans="2:23" ht="15" customHeight="1" x14ac:dyDescent="0.25"/>
    <row r="119" spans="2:23" ht="15" customHeight="1" x14ac:dyDescent="0.25">
      <c r="B119" s="71" t="s">
        <v>80</v>
      </c>
      <c r="C119" s="71"/>
      <c r="D119" s="71"/>
      <c r="E119" s="71"/>
      <c r="F119" s="71"/>
      <c r="G119" s="71"/>
      <c r="H119" s="71"/>
      <c r="I119" s="71"/>
      <c r="J119" s="71"/>
      <c r="K119" s="71"/>
      <c r="L119" s="71"/>
      <c r="M119" s="71"/>
      <c r="N119" s="71"/>
      <c r="O119" s="71"/>
      <c r="P119" s="71"/>
      <c r="Q119" s="71"/>
      <c r="R119" s="71"/>
      <c r="S119" s="71"/>
      <c r="T119" s="71"/>
      <c r="U119" s="71"/>
      <c r="V119" s="71"/>
      <c r="W119" s="71"/>
    </row>
    <row r="120" spans="2:23" ht="15" customHeight="1" x14ac:dyDescent="0.25">
      <c r="B120" s="71"/>
      <c r="C120" s="71"/>
      <c r="D120" s="71"/>
      <c r="E120" s="71"/>
      <c r="F120" s="71"/>
      <c r="G120" s="71"/>
      <c r="H120" s="71"/>
      <c r="I120" s="71"/>
      <c r="J120" s="71"/>
      <c r="K120" s="71"/>
      <c r="L120" s="71"/>
      <c r="M120" s="71"/>
      <c r="N120" s="71"/>
      <c r="O120" s="71"/>
      <c r="P120" s="71"/>
      <c r="Q120" s="71"/>
      <c r="R120" s="71"/>
      <c r="S120" s="71"/>
      <c r="T120" s="71"/>
      <c r="U120" s="71"/>
      <c r="V120" s="71"/>
      <c r="W120" s="71"/>
    </row>
    <row r="121" spans="2:23" ht="15" customHeight="1" x14ac:dyDescent="0.25">
      <c r="B121" s="71"/>
      <c r="C121" s="71"/>
      <c r="D121" s="71"/>
      <c r="E121" s="71"/>
      <c r="F121" s="71"/>
      <c r="G121" s="71"/>
      <c r="H121" s="71"/>
      <c r="I121" s="71"/>
      <c r="J121" s="71"/>
      <c r="K121" s="71"/>
      <c r="L121" s="71"/>
      <c r="M121" s="71"/>
      <c r="N121" s="71"/>
      <c r="O121" s="71"/>
      <c r="P121" s="71"/>
      <c r="Q121" s="71"/>
      <c r="R121" s="71"/>
      <c r="S121" s="71"/>
      <c r="T121" s="71"/>
      <c r="U121" s="71"/>
      <c r="V121" s="71"/>
      <c r="W121" s="71"/>
    </row>
    <row r="122" spans="2:23" ht="15" customHeight="1" x14ac:dyDescent="0.25">
      <c r="B122" s="71"/>
      <c r="C122" s="71"/>
      <c r="D122" s="71"/>
      <c r="E122" s="71"/>
      <c r="F122" s="71"/>
      <c r="G122" s="71"/>
      <c r="H122" s="71"/>
      <c r="I122" s="71"/>
      <c r="J122" s="71"/>
      <c r="K122" s="71"/>
      <c r="L122" s="71"/>
      <c r="M122" s="71"/>
      <c r="N122" s="71"/>
      <c r="O122" s="71"/>
      <c r="P122" s="71"/>
      <c r="Q122" s="71"/>
      <c r="R122" s="71"/>
      <c r="S122" s="71"/>
      <c r="T122" s="71"/>
      <c r="U122" s="71"/>
      <c r="V122" s="71"/>
      <c r="W122" s="71"/>
    </row>
    <row r="123" spans="2:23" ht="15.75" thickBot="1" x14ac:dyDescent="0.3"/>
    <row r="124" spans="2:23" ht="38.25" customHeight="1" thickBot="1" x14ac:dyDescent="0.3">
      <c r="B124" s="121" t="s">
        <v>81</v>
      </c>
      <c r="C124" s="116"/>
      <c r="D124" s="120"/>
      <c r="E124" s="118" t="s">
        <v>82</v>
      </c>
      <c r="F124" s="116"/>
      <c r="G124" s="120"/>
      <c r="H124" s="118" t="s">
        <v>83</v>
      </c>
      <c r="I124" s="116"/>
      <c r="J124" s="120"/>
      <c r="K124" s="118" t="s">
        <v>84</v>
      </c>
      <c r="L124" s="116"/>
      <c r="M124" s="120"/>
      <c r="N124" s="118" t="s">
        <v>85</v>
      </c>
      <c r="O124" s="116"/>
      <c r="P124" s="119"/>
      <c r="Q124" s="115" t="s">
        <v>86</v>
      </c>
      <c r="R124" s="116"/>
      <c r="S124" s="117"/>
    </row>
    <row r="125" spans="2:23" ht="38.25" customHeight="1" x14ac:dyDescent="0.25">
      <c r="B125" s="141"/>
      <c r="C125" s="142"/>
      <c r="D125" s="143"/>
      <c r="E125" s="144"/>
      <c r="F125" s="142"/>
      <c r="G125" s="143"/>
      <c r="H125" s="144"/>
      <c r="I125" s="142"/>
      <c r="J125" s="143"/>
      <c r="K125" s="144"/>
      <c r="L125" s="142"/>
      <c r="M125" s="143"/>
      <c r="N125" s="144"/>
      <c r="O125" s="142"/>
      <c r="P125" s="143"/>
      <c r="Q125" s="145" t="s">
        <v>87</v>
      </c>
      <c r="R125" s="146"/>
      <c r="S125" s="147"/>
    </row>
    <row r="126" spans="2:23" ht="38.25" customHeight="1" x14ac:dyDescent="0.25">
      <c r="B126" s="125"/>
      <c r="C126" s="110"/>
      <c r="D126" s="111"/>
      <c r="E126" s="109"/>
      <c r="F126" s="110"/>
      <c r="G126" s="111"/>
      <c r="H126" s="109"/>
      <c r="I126" s="110"/>
      <c r="J126" s="111"/>
      <c r="K126" s="109"/>
      <c r="L126" s="110"/>
      <c r="M126" s="111"/>
      <c r="N126" s="109"/>
      <c r="O126" s="110"/>
      <c r="P126" s="111"/>
      <c r="Q126" s="112" t="s">
        <v>87</v>
      </c>
      <c r="R126" s="113"/>
      <c r="S126" s="114"/>
    </row>
    <row r="127" spans="2:23" ht="38.25" customHeight="1" x14ac:dyDescent="0.25">
      <c r="B127" s="125"/>
      <c r="C127" s="110"/>
      <c r="D127" s="111"/>
      <c r="E127" s="109"/>
      <c r="F127" s="110"/>
      <c r="G127" s="111"/>
      <c r="H127" s="109"/>
      <c r="I127" s="110"/>
      <c r="J127" s="111"/>
      <c r="K127" s="109"/>
      <c r="L127" s="110"/>
      <c r="M127" s="111"/>
      <c r="N127" s="109"/>
      <c r="O127" s="110"/>
      <c r="P127" s="111"/>
      <c r="Q127" s="112" t="s">
        <v>87</v>
      </c>
      <c r="R127" s="113"/>
      <c r="S127" s="114"/>
    </row>
    <row r="128" spans="2:23" ht="38.25" customHeight="1" x14ac:dyDescent="0.25">
      <c r="B128" s="125"/>
      <c r="C128" s="110"/>
      <c r="D128" s="111"/>
      <c r="E128" s="109"/>
      <c r="F128" s="110"/>
      <c r="G128" s="111"/>
      <c r="H128" s="109"/>
      <c r="I128" s="110"/>
      <c r="J128" s="111"/>
      <c r="K128" s="109"/>
      <c r="L128" s="110"/>
      <c r="M128" s="111"/>
      <c r="N128" s="109"/>
      <c r="O128" s="110"/>
      <c r="P128" s="111"/>
      <c r="Q128" s="112" t="s">
        <v>87</v>
      </c>
      <c r="R128" s="113"/>
      <c r="S128" s="114"/>
    </row>
    <row r="129" spans="2:19" ht="38.25" customHeight="1" x14ac:dyDescent="0.25">
      <c r="B129" s="125"/>
      <c r="C129" s="110"/>
      <c r="D129" s="111"/>
      <c r="E129" s="109"/>
      <c r="F129" s="110"/>
      <c r="G129" s="111"/>
      <c r="H129" s="109"/>
      <c r="I129" s="110"/>
      <c r="J129" s="111"/>
      <c r="K129" s="109"/>
      <c r="L129" s="110"/>
      <c r="M129" s="111"/>
      <c r="N129" s="109"/>
      <c r="O129" s="110"/>
      <c r="P129" s="111"/>
      <c r="Q129" s="112" t="s">
        <v>87</v>
      </c>
      <c r="R129" s="113"/>
      <c r="S129" s="114"/>
    </row>
    <row r="130" spans="2:19" ht="38.25" customHeight="1" x14ac:dyDescent="0.25">
      <c r="B130" s="125"/>
      <c r="C130" s="110"/>
      <c r="D130" s="111"/>
      <c r="E130" s="109"/>
      <c r="F130" s="110"/>
      <c r="G130" s="111"/>
      <c r="H130" s="109"/>
      <c r="I130" s="110"/>
      <c r="J130" s="111"/>
      <c r="K130" s="109"/>
      <c r="L130" s="110"/>
      <c r="M130" s="111"/>
      <c r="N130" s="109"/>
      <c r="O130" s="110"/>
      <c r="P130" s="111"/>
      <c r="Q130" s="112" t="s">
        <v>87</v>
      </c>
      <c r="R130" s="113"/>
      <c r="S130" s="114"/>
    </row>
    <row r="131" spans="2:19" ht="38.25" customHeight="1" x14ac:dyDescent="0.25">
      <c r="B131" s="125"/>
      <c r="C131" s="110"/>
      <c r="D131" s="111"/>
      <c r="E131" s="109"/>
      <c r="F131" s="110"/>
      <c r="G131" s="111"/>
      <c r="H131" s="109"/>
      <c r="I131" s="110"/>
      <c r="J131" s="111"/>
      <c r="K131" s="109"/>
      <c r="L131" s="110"/>
      <c r="M131" s="111"/>
      <c r="N131" s="109"/>
      <c r="O131" s="110"/>
      <c r="P131" s="111"/>
      <c r="Q131" s="112" t="s">
        <v>87</v>
      </c>
      <c r="R131" s="113"/>
      <c r="S131" s="114"/>
    </row>
    <row r="132" spans="2:19" ht="38.25" customHeight="1" x14ac:dyDescent="0.25">
      <c r="B132" s="125"/>
      <c r="C132" s="110"/>
      <c r="D132" s="111"/>
      <c r="E132" s="109"/>
      <c r="F132" s="110"/>
      <c r="G132" s="111"/>
      <c r="H132" s="109"/>
      <c r="I132" s="110"/>
      <c r="J132" s="111"/>
      <c r="K132" s="109"/>
      <c r="L132" s="110"/>
      <c r="M132" s="111"/>
      <c r="N132" s="109"/>
      <c r="O132" s="110"/>
      <c r="P132" s="111"/>
      <c r="Q132" s="112" t="s">
        <v>87</v>
      </c>
      <c r="R132" s="113"/>
      <c r="S132" s="114"/>
    </row>
    <row r="133" spans="2:19" ht="38.25" customHeight="1" x14ac:dyDescent="0.25">
      <c r="B133" s="125"/>
      <c r="C133" s="110"/>
      <c r="D133" s="111"/>
      <c r="E133" s="109"/>
      <c r="F133" s="110"/>
      <c r="G133" s="111"/>
      <c r="H133" s="109"/>
      <c r="I133" s="110"/>
      <c r="J133" s="111"/>
      <c r="K133" s="109"/>
      <c r="L133" s="110"/>
      <c r="M133" s="111"/>
      <c r="N133" s="109"/>
      <c r="O133" s="110"/>
      <c r="P133" s="111"/>
      <c r="Q133" s="112" t="s">
        <v>87</v>
      </c>
      <c r="R133" s="113"/>
      <c r="S133" s="114"/>
    </row>
    <row r="134" spans="2:19" ht="38.25" customHeight="1" x14ac:dyDescent="0.25">
      <c r="B134" s="125"/>
      <c r="C134" s="110"/>
      <c r="D134" s="111"/>
      <c r="E134" s="109"/>
      <c r="F134" s="110"/>
      <c r="G134" s="111"/>
      <c r="H134" s="109"/>
      <c r="I134" s="110"/>
      <c r="J134" s="111"/>
      <c r="K134" s="109"/>
      <c r="L134" s="110"/>
      <c r="M134" s="111"/>
      <c r="N134" s="109"/>
      <c r="O134" s="110"/>
      <c r="P134" s="111"/>
      <c r="Q134" s="112" t="s">
        <v>87</v>
      </c>
      <c r="R134" s="113"/>
      <c r="S134" s="114"/>
    </row>
    <row r="135" spans="2:19" ht="38.25" customHeight="1" x14ac:dyDescent="0.25">
      <c r="B135" s="125"/>
      <c r="C135" s="110"/>
      <c r="D135" s="111"/>
      <c r="E135" s="109"/>
      <c r="F135" s="110"/>
      <c r="G135" s="111"/>
      <c r="H135" s="109"/>
      <c r="I135" s="110"/>
      <c r="J135" s="111"/>
      <c r="K135" s="109"/>
      <c r="L135" s="110"/>
      <c r="M135" s="111"/>
      <c r="N135" s="109"/>
      <c r="O135" s="110"/>
      <c r="P135" s="111"/>
      <c r="Q135" s="112" t="s">
        <v>87</v>
      </c>
      <c r="R135" s="113"/>
      <c r="S135" s="114"/>
    </row>
    <row r="136" spans="2:19" ht="38.25" customHeight="1" x14ac:dyDescent="0.25">
      <c r="B136" s="125"/>
      <c r="C136" s="110"/>
      <c r="D136" s="111"/>
      <c r="E136" s="109"/>
      <c r="F136" s="110"/>
      <c r="G136" s="111"/>
      <c r="H136" s="109"/>
      <c r="I136" s="110"/>
      <c r="J136" s="111"/>
      <c r="K136" s="109"/>
      <c r="L136" s="110"/>
      <c r="M136" s="111"/>
      <c r="N136" s="109"/>
      <c r="O136" s="110"/>
      <c r="P136" s="111"/>
      <c r="Q136" s="112" t="s">
        <v>87</v>
      </c>
      <c r="R136" s="113"/>
      <c r="S136" s="114"/>
    </row>
    <row r="137" spans="2:19" ht="38.25" customHeight="1" x14ac:dyDescent="0.25">
      <c r="B137" s="125"/>
      <c r="C137" s="110"/>
      <c r="D137" s="111"/>
      <c r="E137" s="109"/>
      <c r="F137" s="110"/>
      <c r="G137" s="111"/>
      <c r="H137" s="109"/>
      <c r="I137" s="110"/>
      <c r="J137" s="111"/>
      <c r="K137" s="109"/>
      <c r="L137" s="110"/>
      <c r="M137" s="111"/>
      <c r="N137" s="109"/>
      <c r="O137" s="110"/>
      <c r="P137" s="111"/>
      <c r="Q137" s="112" t="s">
        <v>87</v>
      </c>
      <c r="R137" s="113"/>
      <c r="S137" s="114"/>
    </row>
    <row r="138" spans="2:19" ht="38.25" customHeight="1" x14ac:dyDescent="0.25">
      <c r="B138" s="125"/>
      <c r="C138" s="110"/>
      <c r="D138" s="111"/>
      <c r="E138" s="109"/>
      <c r="F138" s="110"/>
      <c r="G138" s="111"/>
      <c r="H138" s="109"/>
      <c r="I138" s="110"/>
      <c r="J138" s="111"/>
      <c r="K138" s="109"/>
      <c r="L138" s="110"/>
      <c r="M138" s="111"/>
      <c r="N138" s="109"/>
      <c r="O138" s="110"/>
      <c r="P138" s="111"/>
      <c r="Q138" s="112" t="s">
        <v>87</v>
      </c>
      <c r="R138" s="113"/>
      <c r="S138" s="114"/>
    </row>
    <row r="139" spans="2:19" ht="38.25" customHeight="1" x14ac:dyDescent="0.25">
      <c r="B139" s="125"/>
      <c r="C139" s="110"/>
      <c r="D139" s="111"/>
      <c r="E139" s="109"/>
      <c r="F139" s="110"/>
      <c r="G139" s="111"/>
      <c r="H139" s="109"/>
      <c r="I139" s="110"/>
      <c r="J139" s="111"/>
      <c r="K139" s="109"/>
      <c r="L139" s="110"/>
      <c r="M139" s="111"/>
      <c r="N139" s="109"/>
      <c r="O139" s="110"/>
      <c r="P139" s="111"/>
      <c r="Q139" s="112" t="s">
        <v>87</v>
      </c>
      <c r="R139" s="113"/>
      <c r="S139" s="114"/>
    </row>
    <row r="140" spans="2:19" ht="38.25" customHeight="1" x14ac:dyDescent="0.25">
      <c r="B140" s="125"/>
      <c r="C140" s="110"/>
      <c r="D140" s="111"/>
      <c r="E140" s="109"/>
      <c r="F140" s="110"/>
      <c r="G140" s="111"/>
      <c r="H140" s="109"/>
      <c r="I140" s="110"/>
      <c r="J140" s="111"/>
      <c r="K140" s="109"/>
      <c r="L140" s="110"/>
      <c r="M140" s="111"/>
      <c r="N140" s="109"/>
      <c r="O140" s="110"/>
      <c r="P140" s="111"/>
      <c r="Q140" s="112" t="s">
        <v>87</v>
      </c>
      <c r="R140" s="113"/>
      <c r="S140" s="114"/>
    </row>
    <row r="141" spans="2:19" ht="38.25" customHeight="1" x14ac:dyDescent="0.25">
      <c r="B141" s="125"/>
      <c r="C141" s="110"/>
      <c r="D141" s="111"/>
      <c r="E141" s="109"/>
      <c r="F141" s="110"/>
      <c r="G141" s="111"/>
      <c r="H141" s="109"/>
      <c r="I141" s="110"/>
      <c r="J141" s="111"/>
      <c r="K141" s="109"/>
      <c r="L141" s="110"/>
      <c r="M141" s="111"/>
      <c r="N141" s="109"/>
      <c r="O141" s="110"/>
      <c r="P141" s="111"/>
      <c r="Q141" s="112" t="s">
        <v>87</v>
      </c>
      <c r="R141" s="113"/>
      <c r="S141" s="114"/>
    </row>
    <row r="142" spans="2:19" ht="38.25" customHeight="1" thickBot="1" x14ac:dyDescent="0.3">
      <c r="B142" s="137"/>
      <c r="C142" s="138"/>
      <c r="D142" s="139"/>
      <c r="E142" s="140"/>
      <c r="F142" s="138"/>
      <c r="G142" s="139"/>
      <c r="H142" s="140"/>
      <c r="I142" s="138"/>
      <c r="J142" s="139"/>
      <c r="K142" s="140"/>
      <c r="L142" s="138"/>
      <c r="M142" s="139"/>
      <c r="N142" s="140"/>
      <c r="O142" s="138"/>
      <c r="P142" s="139"/>
      <c r="Q142" s="126" t="s">
        <v>87</v>
      </c>
      <c r="R142" s="127"/>
      <c r="S142" s="128"/>
    </row>
    <row r="145" spans="2:19" x14ac:dyDescent="0.25">
      <c r="B145" s="135" t="s">
        <v>88</v>
      </c>
      <c r="C145" s="135"/>
      <c r="D145" s="135"/>
      <c r="E145" s="135"/>
      <c r="F145" s="135"/>
      <c r="G145" s="135"/>
      <c r="H145" s="135"/>
      <c r="I145" s="135"/>
      <c r="J145" s="135"/>
      <c r="K145" s="135"/>
      <c r="L145" s="135"/>
      <c r="M145" s="135"/>
      <c r="N145" s="135"/>
      <c r="O145" s="135"/>
      <c r="P145" s="135"/>
      <c r="Q145" s="135"/>
      <c r="R145" s="135"/>
      <c r="S145" s="135"/>
    </row>
  </sheetData>
  <sheetProtection algorithmName="SHA-512" hashValue="V75Z6sSy6eM/IqMxmZArHH9AkjIGhctNFMUdqwFhcUKRAlzPi/qeQLw0RMRNY/p8AinxzXKfG/bMC36mbKnm4A==" saltValue="obtcnGP4Lqg5QgtBqZJPUQ==" spinCount="100000" sheet="1" objects="1" scenarios="1"/>
  <mergeCells count="178">
    <mergeCell ref="A64:W92"/>
    <mergeCell ref="B8:V14"/>
    <mergeCell ref="C24:U24"/>
    <mergeCell ref="R49:T49"/>
    <mergeCell ref="R51:T51"/>
    <mergeCell ref="B145:S145"/>
    <mergeCell ref="B50:P52"/>
    <mergeCell ref="B142:D142"/>
    <mergeCell ref="E142:G142"/>
    <mergeCell ref="H142:J142"/>
    <mergeCell ref="K142:M142"/>
    <mergeCell ref="N142:P142"/>
    <mergeCell ref="B141:D141"/>
    <mergeCell ref="E141:G141"/>
    <mergeCell ref="H141:J141"/>
    <mergeCell ref="K141:M141"/>
    <mergeCell ref="N141:P141"/>
    <mergeCell ref="B125:D125"/>
    <mergeCell ref="E125:G125"/>
    <mergeCell ref="H125:J125"/>
    <mergeCell ref="K125:M125"/>
    <mergeCell ref="N125:P125"/>
    <mergeCell ref="Q125:S125"/>
    <mergeCell ref="Q141:S141"/>
    <mergeCell ref="Q142:S142"/>
    <mergeCell ref="E139:G139"/>
    <mergeCell ref="H139:J139"/>
    <mergeCell ref="K139:M139"/>
    <mergeCell ref="E136:G136"/>
    <mergeCell ref="N139:P139"/>
    <mergeCell ref="Q139:S139"/>
    <mergeCell ref="E140:G140"/>
    <mergeCell ref="H140:J140"/>
    <mergeCell ref="K140:M140"/>
    <mergeCell ref="N140:P140"/>
    <mergeCell ref="Q140:S140"/>
    <mergeCell ref="E137:G137"/>
    <mergeCell ref="H137:J137"/>
    <mergeCell ref="K137:M137"/>
    <mergeCell ref="N137:P137"/>
    <mergeCell ref="Q137:S137"/>
    <mergeCell ref="E138:G138"/>
    <mergeCell ref="H138:J138"/>
    <mergeCell ref="K138:M138"/>
    <mergeCell ref="N138:P138"/>
    <mergeCell ref="Q138:S138"/>
    <mergeCell ref="E135:G135"/>
    <mergeCell ref="H135:J135"/>
    <mergeCell ref="K135:M135"/>
    <mergeCell ref="N135:P135"/>
    <mergeCell ref="Q135:S135"/>
    <mergeCell ref="H136:J136"/>
    <mergeCell ref="K136:M136"/>
    <mergeCell ref="N136:P136"/>
    <mergeCell ref="Q136:S136"/>
    <mergeCell ref="E133:G133"/>
    <mergeCell ref="H133:J133"/>
    <mergeCell ref="K133:M133"/>
    <mergeCell ref="N133:P133"/>
    <mergeCell ref="Q133:S133"/>
    <mergeCell ref="E134:G134"/>
    <mergeCell ref="H134:J134"/>
    <mergeCell ref="K134:M134"/>
    <mergeCell ref="N134:P134"/>
    <mergeCell ref="Q134:S134"/>
    <mergeCell ref="E131:G131"/>
    <mergeCell ref="H131:J131"/>
    <mergeCell ref="K131:M131"/>
    <mergeCell ref="N131:P131"/>
    <mergeCell ref="Q131:S131"/>
    <mergeCell ref="E132:G132"/>
    <mergeCell ref="H132:J132"/>
    <mergeCell ref="K132:M132"/>
    <mergeCell ref="N132:P132"/>
    <mergeCell ref="Q132:S132"/>
    <mergeCell ref="N130:P130"/>
    <mergeCell ref="Q127:S127"/>
    <mergeCell ref="E128:G128"/>
    <mergeCell ref="H128:J128"/>
    <mergeCell ref="K128:M128"/>
    <mergeCell ref="N128:P128"/>
    <mergeCell ref="Q128:S128"/>
    <mergeCell ref="E129:G129"/>
    <mergeCell ref="H129:J129"/>
    <mergeCell ref="K129:M129"/>
    <mergeCell ref="N129:P129"/>
    <mergeCell ref="Q129:S129"/>
    <mergeCell ref="Q130:S130"/>
    <mergeCell ref="B124:D124"/>
    <mergeCell ref="R47:T47"/>
    <mergeCell ref="B139:D139"/>
    <mergeCell ref="B140:D140"/>
    <mergeCell ref="B137:D137"/>
    <mergeCell ref="B138:D138"/>
    <mergeCell ref="B135:D135"/>
    <mergeCell ref="B136:D136"/>
    <mergeCell ref="B133:D133"/>
    <mergeCell ref="B134:D134"/>
    <mergeCell ref="B131:D131"/>
    <mergeCell ref="B132:D132"/>
    <mergeCell ref="B129:D129"/>
    <mergeCell ref="B130:D130"/>
    <mergeCell ref="B127:D127"/>
    <mergeCell ref="B128:D128"/>
    <mergeCell ref="B126:D126"/>
    <mergeCell ref="E127:G127"/>
    <mergeCell ref="H127:J127"/>
    <mergeCell ref="K127:M127"/>
    <mergeCell ref="N127:P127"/>
    <mergeCell ref="E130:G130"/>
    <mergeCell ref="H130:J130"/>
    <mergeCell ref="K130:M130"/>
    <mergeCell ref="E126:G126"/>
    <mergeCell ref="H126:J126"/>
    <mergeCell ref="K126:M126"/>
    <mergeCell ref="N126:P126"/>
    <mergeCell ref="Q126:S126"/>
    <mergeCell ref="Q124:S124"/>
    <mergeCell ref="N124:P124"/>
    <mergeCell ref="K124:M124"/>
    <mergeCell ref="H124:J124"/>
    <mergeCell ref="E124:G124"/>
    <mergeCell ref="F15:L15"/>
    <mergeCell ref="F16:O16"/>
    <mergeCell ref="F17:O17"/>
    <mergeCell ref="M18:V18"/>
    <mergeCell ref="R17:V17"/>
    <mergeCell ref="G45:H45"/>
    <mergeCell ref="B31:B36"/>
    <mergeCell ref="B39:B44"/>
    <mergeCell ref="E43:F43"/>
    <mergeCell ref="B26:V26"/>
    <mergeCell ref="E42:F42"/>
    <mergeCell ref="E41:F41"/>
    <mergeCell ref="G37:H37"/>
    <mergeCell ref="I35:K35"/>
    <mergeCell ref="I34:K34"/>
    <mergeCell ref="I33:K33"/>
    <mergeCell ref="E44:F44"/>
    <mergeCell ref="E33:F33"/>
    <mergeCell ref="E34:F34"/>
    <mergeCell ref="V47:W47"/>
    <mergeCell ref="V49:W49"/>
    <mergeCell ref="N55:O55"/>
    <mergeCell ref="L47:P47"/>
    <mergeCell ref="B47:I47"/>
    <mergeCell ref="A60:W63"/>
    <mergeCell ref="S20:V20"/>
    <mergeCell ref="S19:V19"/>
    <mergeCell ref="M20:P20"/>
    <mergeCell ref="J21:V21"/>
    <mergeCell ref="D20:J20"/>
    <mergeCell ref="D19:J19"/>
    <mergeCell ref="N19:P19"/>
    <mergeCell ref="O3:W4"/>
    <mergeCell ref="U5:W5"/>
    <mergeCell ref="B119:W122"/>
    <mergeCell ref="V51:W51"/>
    <mergeCell ref="A100:V100"/>
    <mergeCell ref="O1:W2"/>
    <mergeCell ref="O6:W7"/>
    <mergeCell ref="R16:V16"/>
    <mergeCell ref="R15:V15"/>
    <mergeCell ref="I45:K45"/>
    <mergeCell ref="I44:K44"/>
    <mergeCell ref="I43:K43"/>
    <mergeCell ref="I42:K42"/>
    <mergeCell ref="I41:K41"/>
    <mergeCell ref="I37:K37"/>
    <mergeCell ref="I36:K36"/>
    <mergeCell ref="P37:Q37"/>
    <mergeCell ref="P45:Q45"/>
    <mergeCell ref="U45:V45"/>
    <mergeCell ref="U37:V37"/>
    <mergeCell ref="J32:K32"/>
    <mergeCell ref="J40:K40"/>
    <mergeCell ref="E36:F36"/>
    <mergeCell ref="E35:F35"/>
  </mergeCells>
  <conditionalFormatting sqref="E33:F36 O33:O36">
    <cfRule type="containsBlanks" dxfId="4" priority="2">
      <formula>LEN(TRIM(E33))=0</formula>
    </cfRule>
  </conditionalFormatting>
  <conditionalFormatting sqref="E41:F44 O41:O44">
    <cfRule type="containsBlanks" dxfId="3" priority="1">
      <formula>LEN(TRIM(E41))=0</formula>
    </cfRule>
  </conditionalFormatting>
  <conditionalFormatting sqref="F15:L15 R15:V17 F16:O17 M18:V18 N19:P19 D19:J20 S19:V20 M20:P20 J21:V21 B47:I47 L47:P47">
    <cfRule type="containsBlanks" dxfId="2" priority="3">
      <formula>LEN(TRIM(B15))=0</formula>
    </cfRule>
  </conditionalFormatting>
  <dataValidations count="1">
    <dataValidation type="list" allowBlank="1" showInputMessage="1" showErrorMessage="1" sqref="N19:O19" xr:uid="{00000000-0002-0000-0000-000000000000}">
      <formula1>$A$2:$A$14</formula1>
    </dataValidation>
  </dataValidations>
  <pageMargins left="0.25666666666666665" right="0.25844907407407408" top="0.51" bottom="0.24062500000000001" header="0.3" footer="0.3"/>
  <pageSetup scale="77" orientation="portrait" r:id="rId1"/>
  <ignoredErrors>
    <ignoredError sqref="E43:F44 O41 O43:O4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2</xdr:col>
                    <xdr:colOff>228600</xdr:colOff>
                    <xdr:row>21</xdr:row>
                    <xdr:rowOff>66675</xdr:rowOff>
                  </from>
                  <to>
                    <xdr:col>3</xdr:col>
                    <xdr:colOff>47625</xdr:colOff>
                    <xdr:row>22</xdr:row>
                    <xdr:rowOff>19050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xdr:col>
                    <xdr:colOff>228600</xdr:colOff>
                    <xdr:row>22</xdr:row>
                    <xdr:rowOff>38100</xdr:rowOff>
                  </from>
                  <to>
                    <xdr:col>3</xdr:col>
                    <xdr:colOff>47625</xdr:colOff>
                    <xdr:row>23</xdr:row>
                    <xdr:rowOff>19050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11</xdr:col>
                    <xdr:colOff>285750</xdr:colOff>
                    <xdr:row>13</xdr:row>
                    <xdr:rowOff>0</xdr:rowOff>
                  </from>
                  <to>
                    <xdr:col>17</xdr:col>
                    <xdr:colOff>676275</xdr:colOff>
                    <xdr:row>15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7424A-8491-4F78-8E26-20A73AC6EC7A}">
  <sheetPr codeName="Sheet2"/>
  <dimension ref="A1:AD146"/>
  <sheetViews>
    <sheetView showGridLines="0" tabSelected="1" view="pageLayout" workbookViewId="0">
      <selection activeCell="N19" sqref="N19:P19"/>
    </sheetView>
  </sheetViews>
  <sheetFormatPr defaultColWidth="9.140625" defaultRowHeight="15" x14ac:dyDescent="0.25"/>
  <cols>
    <col min="1" max="1" width="5.42578125" style="5" customWidth="1"/>
    <col min="2" max="2" width="3.140625" style="5" customWidth="1"/>
    <col min="3" max="3" width="6.5703125" style="5" customWidth="1"/>
    <col min="4" max="4" width="3.42578125" style="5" customWidth="1"/>
    <col min="5" max="5" width="4.140625" style="5" customWidth="1"/>
    <col min="6" max="6" width="4" style="5" customWidth="1"/>
    <col min="7" max="7" width="7.85546875" style="5" customWidth="1"/>
    <col min="8" max="8" width="2.42578125" style="5" customWidth="1"/>
    <col min="9" max="9" width="4" style="5" customWidth="1"/>
    <col min="10" max="10" width="2" style="5" customWidth="1"/>
    <col min="11" max="11" width="5.85546875" style="5" customWidth="1"/>
    <col min="12" max="12" width="4.5703125" style="5" customWidth="1"/>
    <col min="13" max="13" width="2.85546875" style="5" customWidth="1"/>
    <col min="14" max="14" width="10" style="5" customWidth="1"/>
    <col min="15" max="15" width="8.140625" style="5" customWidth="1"/>
    <col min="16" max="16" width="7.85546875" style="5" customWidth="1"/>
    <col min="17" max="17" width="2.42578125" style="5" customWidth="1"/>
    <col min="18" max="18" width="11.85546875" style="5" customWidth="1"/>
    <col min="19" max="19" width="11.42578125" style="5" customWidth="1"/>
    <col min="20" max="20" width="2.5703125" style="5" customWidth="1"/>
    <col min="21" max="22" width="7.5703125" style="5" customWidth="1"/>
    <col min="23" max="23" width="5.140625" style="5" customWidth="1"/>
    <col min="24" max="24" width="7.85546875" style="5" customWidth="1"/>
    <col min="25" max="25" width="7" style="5" customWidth="1"/>
    <col min="26" max="26" width="7.85546875" style="5" customWidth="1"/>
    <col min="27" max="27" width="2.5703125" style="5" customWidth="1"/>
    <col min="28" max="28" width="7.85546875" style="5" hidden="1" customWidth="1"/>
    <col min="29" max="29" width="2.5703125" style="5" customWidth="1"/>
    <col min="30" max="30" width="9.140625" style="5" hidden="1" customWidth="1"/>
    <col min="31" max="16384" width="9.140625" style="5"/>
  </cols>
  <sheetData>
    <row r="1" spans="1:30" ht="14.1" customHeight="1" x14ac:dyDescent="0.25">
      <c r="A1" s="1"/>
      <c r="J1" s="33"/>
      <c r="K1" s="33"/>
      <c r="L1" s="33"/>
      <c r="M1" s="33"/>
      <c r="N1" s="33"/>
      <c r="O1" s="150" t="s">
        <v>89</v>
      </c>
      <c r="P1" s="75"/>
      <c r="Q1" s="75"/>
      <c r="R1" s="75"/>
      <c r="S1" s="75"/>
      <c r="T1" s="75"/>
      <c r="U1" s="75"/>
      <c r="V1" s="75"/>
      <c r="W1" s="75"/>
      <c r="X1" s="33"/>
      <c r="Y1" s="33"/>
      <c r="Z1" s="33"/>
      <c r="AA1" s="33"/>
      <c r="AB1" s="33"/>
      <c r="AC1" s="33"/>
      <c r="AD1" s="33"/>
    </row>
    <row r="2" spans="1:30" ht="14.1" customHeight="1" x14ac:dyDescent="0.25">
      <c r="A2" s="1" t="s">
        <v>1</v>
      </c>
      <c r="J2" s="33"/>
      <c r="K2" s="33"/>
      <c r="L2" s="33"/>
      <c r="M2" s="33"/>
      <c r="N2" s="33"/>
      <c r="O2" s="75"/>
      <c r="P2" s="75"/>
      <c r="Q2" s="75"/>
      <c r="R2" s="75"/>
      <c r="S2" s="75"/>
      <c r="T2" s="75"/>
      <c r="U2" s="75"/>
      <c r="V2" s="75"/>
      <c r="W2" s="75"/>
      <c r="X2" s="33"/>
      <c r="Y2" s="33"/>
      <c r="Z2" s="33"/>
      <c r="AA2" s="33"/>
      <c r="AB2" s="33"/>
      <c r="AC2" s="33"/>
      <c r="AD2" s="33"/>
    </row>
    <row r="3" spans="1:30" ht="14.1" customHeight="1" x14ac:dyDescent="0.25">
      <c r="A3" s="1" t="s">
        <v>2</v>
      </c>
      <c r="O3" s="151" t="s">
        <v>90</v>
      </c>
      <c r="P3" s="151"/>
      <c r="Q3" s="151"/>
      <c r="R3" s="151"/>
      <c r="S3" s="151"/>
      <c r="T3" s="151"/>
      <c r="U3" s="151"/>
      <c r="V3" s="151"/>
      <c r="W3" s="151"/>
    </row>
    <row r="4" spans="1:30" ht="11.1" customHeight="1" x14ac:dyDescent="0.25">
      <c r="A4" s="1" t="s">
        <v>4</v>
      </c>
      <c r="O4" s="151"/>
      <c r="P4" s="151"/>
      <c r="Q4" s="151"/>
      <c r="R4" s="151"/>
      <c r="S4" s="151"/>
      <c r="T4" s="151"/>
      <c r="U4" s="151"/>
      <c r="V4" s="151"/>
      <c r="W4" s="151"/>
    </row>
    <row r="5" spans="1:30" ht="21" customHeight="1" x14ac:dyDescent="0.25">
      <c r="A5" s="1"/>
      <c r="O5" s="151"/>
      <c r="P5" s="151"/>
      <c r="Q5" s="151"/>
      <c r="R5" s="151"/>
      <c r="S5" s="151"/>
      <c r="T5" s="151"/>
      <c r="U5" s="151"/>
      <c r="V5" s="151"/>
      <c r="W5" s="151"/>
    </row>
    <row r="6" spans="1:30" ht="20.45" customHeight="1" x14ac:dyDescent="0.25">
      <c r="A6" s="1" t="s">
        <v>6</v>
      </c>
      <c r="J6" s="6"/>
      <c r="K6" s="6"/>
      <c r="L6" s="6"/>
      <c r="M6" s="6"/>
      <c r="N6" s="6"/>
      <c r="O6" s="70" t="s">
        <v>5</v>
      </c>
      <c r="P6" s="70"/>
      <c r="Q6" s="70"/>
      <c r="R6" s="70"/>
      <c r="S6" s="70"/>
      <c r="T6" s="70"/>
      <c r="U6" s="70"/>
      <c r="V6" s="70"/>
      <c r="W6" s="70"/>
    </row>
    <row r="7" spans="1:30" ht="3" customHeight="1" x14ac:dyDescent="0.25">
      <c r="A7" s="1" t="s">
        <v>7</v>
      </c>
      <c r="J7" s="6"/>
      <c r="K7" s="6"/>
      <c r="L7" s="6"/>
      <c r="M7" s="6"/>
      <c r="N7" s="6"/>
      <c r="O7" s="70"/>
      <c r="P7" s="70"/>
      <c r="Q7" s="70"/>
      <c r="R7" s="70"/>
      <c r="S7" s="70"/>
      <c r="T7" s="70"/>
      <c r="U7" s="70"/>
      <c r="V7" s="70"/>
      <c r="W7" s="70"/>
    </row>
    <row r="8" spans="1:30" ht="18.75" customHeight="1" x14ac:dyDescent="0.25">
      <c r="A8" s="1" t="s">
        <v>8</v>
      </c>
      <c r="B8" s="130" t="s">
        <v>91</v>
      </c>
      <c r="C8" s="130"/>
      <c r="D8" s="130"/>
      <c r="E8" s="130"/>
      <c r="F8" s="130"/>
      <c r="G8" s="130"/>
      <c r="H8" s="130"/>
      <c r="I8" s="130"/>
      <c r="J8" s="130"/>
      <c r="K8" s="130"/>
      <c r="L8" s="130"/>
      <c r="M8" s="130"/>
      <c r="N8" s="130"/>
      <c r="O8" s="130"/>
      <c r="P8" s="130"/>
      <c r="Q8" s="130"/>
      <c r="R8" s="130"/>
      <c r="S8" s="130"/>
      <c r="T8" s="130"/>
      <c r="U8" s="130"/>
      <c r="V8" s="130"/>
    </row>
    <row r="9" spans="1:30" ht="15.75" customHeight="1" x14ac:dyDescent="0.25">
      <c r="A9" s="1" t="s">
        <v>10</v>
      </c>
      <c r="B9" s="130"/>
      <c r="C9" s="130"/>
      <c r="D9" s="130"/>
      <c r="E9" s="130"/>
      <c r="F9" s="130"/>
      <c r="G9" s="130"/>
      <c r="H9" s="130"/>
      <c r="I9" s="130"/>
      <c r="J9" s="130"/>
      <c r="K9" s="130"/>
      <c r="L9" s="130"/>
      <c r="M9" s="130"/>
      <c r="N9" s="130"/>
      <c r="O9" s="130"/>
      <c r="P9" s="130"/>
      <c r="Q9" s="130"/>
      <c r="R9" s="130"/>
      <c r="S9" s="130"/>
      <c r="T9" s="130"/>
      <c r="U9" s="130"/>
      <c r="V9" s="130"/>
    </row>
    <row r="10" spans="1:30" ht="3" hidden="1" customHeight="1" x14ac:dyDescent="0.25">
      <c r="A10" s="1" t="s">
        <v>11</v>
      </c>
      <c r="B10" s="130"/>
      <c r="C10" s="130"/>
      <c r="D10" s="130"/>
      <c r="E10" s="130"/>
      <c r="F10" s="130"/>
      <c r="G10" s="130"/>
      <c r="H10" s="130"/>
      <c r="I10" s="130"/>
      <c r="J10" s="130"/>
      <c r="K10" s="130"/>
      <c r="L10" s="130"/>
      <c r="M10" s="130"/>
      <c r="N10" s="130"/>
      <c r="O10" s="130"/>
      <c r="P10" s="130"/>
      <c r="Q10" s="130"/>
      <c r="R10" s="130"/>
      <c r="S10" s="130"/>
      <c r="T10" s="130"/>
      <c r="U10" s="130"/>
      <c r="V10" s="130"/>
    </row>
    <row r="11" spans="1:30" ht="24" customHeight="1" x14ac:dyDescent="0.25">
      <c r="A11" s="1" t="s">
        <v>12</v>
      </c>
      <c r="B11" s="130"/>
      <c r="C11" s="130"/>
      <c r="D11" s="130"/>
      <c r="E11" s="130"/>
      <c r="F11" s="130"/>
      <c r="G11" s="130"/>
      <c r="H11" s="130"/>
      <c r="I11" s="130"/>
      <c r="J11" s="130"/>
      <c r="K11" s="130"/>
      <c r="L11" s="130"/>
      <c r="M11" s="130"/>
      <c r="N11" s="130"/>
      <c r="O11" s="130"/>
      <c r="P11" s="130"/>
      <c r="Q11" s="130"/>
      <c r="R11" s="130"/>
      <c r="S11" s="130"/>
      <c r="T11" s="130"/>
      <c r="U11" s="130"/>
      <c r="V11" s="130"/>
    </row>
    <row r="12" spans="1:30" ht="23.25" customHeight="1" x14ac:dyDescent="0.25">
      <c r="A12" s="1" t="s">
        <v>13</v>
      </c>
      <c r="B12" s="130"/>
      <c r="C12" s="130"/>
      <c r="D12" s="130"/>
      <c r="E12" s="130"/>
      <c r="F12" s="130"/>
      <c r="G12" s="130"/>
      <c r="H12" s="130"/>
      <c r="I12" s="130"/>
      <c r="J12" s="130"/>
      <c r="K12" s="130"/>
      <c r="L12" s="130"/>
      <c r="M12" s="130"/>
      <c r="N12" s="130"/>
      <c r="O12" s="130"/>
      <c r="P12" s="130"/>
      <c r="Q12" s="130"/>
      <c r="R12" s="130"/>
      <c r="S12" s="130"/>
      <c r="T12" s="130"/>
      <c r="U12" s="130"/>
      <c r="V12" s="130"/>
    </row>
    <row r="13" spans="1:30" ht="0.6" customHeight="1" x14ac:dyDescent="0.25">
      <c r="A13" s="1" t="s">
        <v>14</v>
      </c>
      <c r="B13" s="130"/>
      <c r="C13" s="130"/>
      <c r="D13" s="130"/>
      <c r="E13" s="130"/>
      <c r="F13" s="130"/>
      <c r="G13" s="130"/>
      <c r="H13" s="130"/>
      <c r="I13" s="130"/>
      <c r="J13" s="130"/>
      <c r="K13" s="130"/>
      <c r="L13" s="130"/>
      <c r="M13" s="130"/>
      <c r="N13" s="130"/>
      <c r="O13" s="130"/>
      <c r="P13" s="130"/>
      <c r="Q13" s="130"/>
      <c r="R13" s="130"/>
      <c r="S13" s="130"/>
      <c r="T13" s="130"/>
      <c r="U13" s="130"/>
      <c r="V13" s="130"/>
      <c r="W13" s="3"/>
      <c r="X13" s="3"/>
    </row>
    <row r="14" spans="1:30" ht="18.75" customHeight="1" x14ac:dyDescent="0.25">
      <c r="A14" s="1" t="s">
        <v>15</v>
      </c>
      <c r="B14" s="130"/>
      <c r="C14" s="130"/>
      <c r="D14" s="130"/>
      <c r="E14" s="130"/>
      <c r="F14" s="130"/>
      <c r="G14" s="130"/>
      <c r="H14" s="130"/>
      <c r="I14" s="130"/>
      <c r="J14" s="130"/>
      <c r="K14" s="130"/>
      <c r="L14" s="130"/>
      <c r="M14" s="130"/>
      <c r="N14" s="130"/>
      <c r="O14" s="130"/>
      <c r="P14" s="130"/>
      <c r="Q14" s="130"/>
      <c r="R14" s="130"/>
      <c r="S14" s="130"/>
      <c r="T14" s="130"/>
      <c r="U14" s="130"/>
      <c r="V14" s="130"/>
      <c r="W14" s="3"/>
      <c r="X14" s="3"/>
    </row>
    <row r="15" spans="1:30" ht="18" customHeight="1" x14ac:dyDescent="0.25">
      <c r="A15" s="11"/>
      <c r="C15" s="12" t="s">
        <v>92</v>
      </c>
      <c r="D15" s="12"/>
      <c r="E15" s="12"/>
      <c r="F15"/>
      <c r="G15" s="148"/>
      <c r="H15" s="148"/>
      <c r="I15" s="148"/>
      <c r="J15" s="148"/>
      <c r="K15" s="148"/>
      <c r="L15" s="148"/>
      <c r="O15" s="3"/>
      <c r="P15" s="3"/>
      <c r="Q15" s="10" t="s">
        <v>93</v>
      </c>
      <c r="R15" s="77"/>
      <c r="S15" s="77"/>
      <c r="T15" s="77"/>
      <c r="U15" s="77"/>
      <c r="V15" s="77"/>
      <c r="W15" s="3"/>
      <c r="X15" s="3"/>
    </row>
    <row r="16" spans="1:30" ht="18" customHeight="1" x14ac:dyDescent="0.25">
      <c r="A16" s="11"/>
      <c r="C16" s="3" t="s">
        <v>94</v>
      </c>
      <c r="D16" s="3"/>
      <c r="E16" s="3"/>
      <c r="F16"/>
      <c r="G16" s="148"/>
      <c r="H16" s="148"/>
      <c r="I16" s="148"/>
      <c r="J16" s="148"/>
      <c r="K16" s="148"/>
      <c r="L16" s="148"/>
      <c r="M16" s="148"/>
      <c r="N16" s="148"/>
      <c r="O16" s="148"/>
      <c r="P16" s="3"/>
      <c r="Q16" s="10" t="s">
        <v>95</v>
      </c>
      <c r="R16" s="77"/>
      <c r="S16" s="77"/>
      <c r="T16" s="77"/>
      <c r="U16" s="77"/>
      <c r="V16" s="77"/>
      <c r="W16" s="3"/>
      <c r="X16" s="3"/>
    </row>
    <row r="17" spans="2:24" ht="18" customHeight="1" x14ac:dyDescent="0.25">
      <c r="C17" s="3" t="s">
        <v>96</v>
      </c>
      <c r="D17" s="3"/>
      <c r="E17" s="3"/>
      <c r="F17"/>
      <c r="G17"/>
      <c r="H17" s="149"/>
      <c r="I17" s="149"/>
      <c r="J17" s="149"/>
      <c r="K17" s="149"/>
      <c r="L17" s="149"/>
      <c r="M17" s="149"/>
      <c r="N17" s="149"/>
      <c r="O17" s="149"/>
      <c r="Q17" s="10" t="s">
        <v>97</v>
      </c>
      <c r="R17" s="77"/>
      <c r="S17" s="77"/>
      <c r="T17" s="77"/>
      <c r="U17" s="77"/>
      <c r="V17" s="77"/>
      <c r="W17" s="3"/>
      <c r="X17" s="3"/>
    </row>
    <row r="18" spans="2:24" ht="18" customHeight="1" x14ac:dyDescent="0.25">
      <c r="C18" s="3" t="s">
        <v>98</v>
      </c>
      <c r="D18" s="3"/>
      <c r="E18" s="3"/>
      <c r="F18" s="3"/>
      <c r="G18" s="3"/>
      <c r="H18" s="3"/>
      <c r="I18" s="3"/>
      <c r="J18" s="3"/>
      <c r="K18" s="3"/>
      <c r="L18" s="3"/>
      <c r="M18" s="77"/>
      <c r="N18" s="77"/>
      <c r="O18" s="77"/>
      <c r="P18" s="77"/>
      <c r="Q18" s="77"/>
      <c r="R18" s="77"/>
      <c r="S18" s="77"/>
      <c r="T18" s="77"/>
      <c r="U18" s="77"/>
      <c r="V18" s="77"/>
      <c r="W18" s="3"/>
      <c r="X18" s="3"/>
    </row>
    <row r="19" spans="2:24" ht="18" customHeight="1" x14ac:dyDescent="0.25">
      <c r="C19" s="3" t="s">
        <v>99</v>
      </c>
      <c r="D19" s="77"/>
      <c r="E19" s="77"/>
      <c r="F19" s="77"/>
      <c r="G19" s="77"/>
      <c r="H19" s="77"/>
      <c r="I19" s="77"/>
      <c r="J19" s="77"/>
      <c r="L19" s="3" t="s">
        <v>24</v>
      </c>
      <c r="M19" s="3"/>
      <c r="N19" s="77"/>
      <c r="O19" s="77"/>
      <c r="P19" s="77"/>
      <c r="R19" s="3" t="s">
        <v>100</v>
      </c>
      <c r="S19" s="77"/>
      <c r="T19" s="77"/>
      <c r="U19" s="77"/>
      <c r="V19" s="77"/>
    </row>
    <row r="20" spans="2:24" ht="18" customHeight="1" x14ac:dyDescent="0.25">
      <c r="C20" s="3" t="s">
        <v>101</v>
      </c>
      <c r="D20"/>
      <c r="E20" s="149"/>
      <c r="F20" s="149"/>
      <c r="G20" s="149"/>
      <c r="H20" s="149"/>
      <c r="I20" s="149"/>
      <c r="J20" s="149"/>
      <c r="L20" s="3" t="s">
        <v>27</v>
      </c>
      <c r="M20" s="77"/>
      <c r="N20" s="77"/>
      <c r="O20" s="77"/>
      <c r="P20" s="77"/>
      <c r="R20" s="16" t="s">
        <v>102</v>
      </c>
      <c r="S20" s="97"/>
      <c r="T20" s="77"/>
      <c r="U20" s="77"/>
      <c r="V20" s="77"/>
      <c r="W20" s="3"/>
      <c r="X20" s="3"/>
    </row>
    <row r="21" spans="2:24" ht="18" customHeight="1" x14ac:dyDescent="0.25">
      <c r="C21" s="3" t="s">
        <v>103</v>
      </c>
      <c r="D21" s="3"/>
      <c r="E21" s="3"/>
      <c r="F21" s="3"/>
      <c r="G21" s="3"/>
      <c r="H21" s="3"/>
      <c r="I21" s="3"/>
      <c r="J21"/>
      <c r="K21"/>
      <c r="L21" s="148"/>
      <c r="M21" s="148"/>
      <c r="N21" s="148"/>
      <c r="O21" s="148"/>
      <c r="P21" s="148"/>
      <c r="Q21" s="148"/>
      <c r="R21" s="148"/>
      <c r="S21" s="148"/>
      <c r="T21" s="148"/>
      <c r="U21" s="148"/>
      <c r="V21" s="148"/>
      <c r="W21" s="3"/>
      <c r="X21" s="3"/>
    </row>
    <row r="22" spans="2:24" ht="18" customHeight="1" x14ac:dyDescent="0.25">
      <c r="C22" s="3"/>
      <c r="D22" s="12" t="s">
        <v>104</v>
      </c>
      <c r="E22" s="3"/>
      <c r="F22" s="3"/>
      <c r="G22" s="3"/>
      <c r="H22" s="3"/>
      <c r="J22" s="3"/>
      <c r="M22" s="3"/>
      <c r="N22" s="3"/>
      <c r="O22" s="3"/>
      <c r="P22" s="3"/>
      <c r="Q22" s="3"/>
      <c r="R22" s="3"/>
      <c r="S22" s="3"/>
      <c r="T22" s="3"/>
      <c r="U22" s="3"/>
      <c r="V22" s="3"/>
      <c r="W22" s="3"/>
      <c r="X22" s="3"/>
    </row>
    <row r="23" spans="2:24" ht="15" customHeight="1" x14ac:dyDescent="0.25">
      <c r="C23" s="3"/>
      <c r="D23" s="12" t="s">
        <v>105</v>
      </c>
      <c r="E23" s="3"/>
      <c r="F23" s="3"/>
      <c r="G23" s="3"/>
      <c r="H23" s="3"/>
      <c r="J23" s="3"/>
      <c r="M23" s="3"/>
      <c r="N23" s="3"/>
      <c r="O23" s="3"/>
      <c r="P23" s="3"/>
      <c r="Q23" s="3"/>
      <c r="R23" s="3"/>
      <c r="S23" s="3"/>
      <c r="T23" s="3"/>
      <c r="U23" s="3"/>
      <c r="V23" s="3"/>
      <c r="W23" s="3"/>
      <c r="X23" s="3"/>
    </row>
    <row r="24" spans="2:24" ht="13.35" customHeight="1" x14ac:dyDescent="0.25">
      <c r="B24" s="3"/>
      <c r="C24" s="159" t="str">
        <f>IF(calc!A2=TRUE,"En tant que membre de CAPACOA / PACT / Rideau les frais Ré:Sonne ne sont pas dû par événement. S'il vous plaît, veuillez-vous assurer d'avoir complété votre formulaire de licence annuelle.","")</f>
        <v/>
      </c>
      <c r="D24" s="159"/>
      <c r="E24" s="159"/>
      <c r="F24" s="159"/>
      <c r="G24" s="159"/>
      <c r="H24" s="159"/>
      <c r="I24" s="159"/>
      <c r="J24" s="159"/>
      <c r="K24" s="159"/>
      <c r="L24" s="159"/>
      <c r="M24" s="159"/>
      <c r="N24" s="159"/>
      <c r="O24" s="159"/>
      <c r="P24" s="159"/>
      <c r="Q24" s="159"/>
      <c r="R24" s="159"/>
      <c r="S24" s="159"/>
      <c r="T24" s="159"/>
      <c r="U24" s="159"/>
      <c r="V24" s="159"/>
      <c r="W24" s="3"/>
      <c r="X24" s="3"/>
    </row>
    <row r="25" spans="2:24" ht="24.6" customHeight="1" x14ac:dyDescent="0.25">
      <c r="B25" s="3"/>
      <c r="C25" s="159"/>
      <c r="D25" s="159"/>
      <c r="E25" s="159"/>
      <c r="F25" s="159"/>
      <c r="G25" s="159"/>
      <c r="H25" s="159"/>
      <c r="I25" s="159"/>
      <c r="J25" s="159"/>
      <c r="K25" s="159"/>
      <c r="L25" s="159"/>
      <c r="M25" s="159"/>
      <c r="N25" s="159"/>
      <c r="O25" s="159"/>
      <c r="P25" s="159"/>
      <c r="Q25" s="159"/>
      <c r="R25" s="159"/>
      <c r="S25" s="159"/>
      <c r="T25" s="159"/>
      <c r="U25" s="159"/>
      <c r="V25" s="159"/>
      <c r="W25" s="3"/>
      <c r="X25" s="3"/>
    </row>
    <row r="26" spans="2:24" x14ac:dyDescent="0.25">
      <c r="B26" s="4" t="s">
        <v>106</v>
      </c>
      <c r="C26" s="3"/>
      <c r="D26" s="3"/>
      <c r="E26" s="3"/>
      <c r="F26" s="3"/>
      <c r="G26" s="3"/>
      <c r="H26" s="3"/>
      <c r="I26" s="3"/>
      <c r="J26" s="3"/>
      <c r="K26" s="3"/>
      <c r="L26" s="3"/>
      <c r="M26" s="3"/>
      <c r="N26" s="3"/>
      <c r="O26" s="3"/>
      <c r="P26" s="3"/>
      <c r="Q26" s="3"/>
      <c r="R26" s="3"/>
      <c r="S26" s="3"/>
      <c r="T26" s="3"/>
      <c r="U26" s="3"/>
      <c r="V26" s="3"/>
      <c r="W26" s="3"/>
    </row>
    <row r="27" spans="2:24" ht="26.25" customHeight="1" x14ac:dyDescent="0.25">
      <c r="B27" s="105" t="s">
        <v>107</v>
      </c>
      <c r="C27" s="105"/>
      <c r="D27" s="105"/>
      <c r="E27" s="105"/>
      <c r="F27" s="105"/>
      <c r="G27" s="105"/>
      <c r="H27" s="105"/>
      <c r="I27" s="105"/>
      <c r="J27" s="105"/>
      <c r="K27" s="105"/>
      <c r="L27" s="105"/>
      <c r="M27" s="105"/>
      <c r="N27" s="105"/>
      <c r="O27" s="105"/>
      <c r="P27" s="105"/>
      <c r="Q27" s="105"/>
      <c r="R27" s="105"/>
      <c r="S27" s="105"/>
      <c r="T27" s="105"/>
      <c r="U27" s="105"/>
      <c r="V27" s="105"/>
      <c r="W27" s="3"/>
    </row>
    <row r="28" spans="2:24" ht="14.45" customHeight="1" x14ac:dyDescent="0.25">
      <c r="B28" s="130" t="s">
        <v>108</v>
      </c>
      <c r="C28" s="130"/>
      <c r="D28" s="130"/>
      <c r="E28" s="130"/>
      <c r="F28" s="130"/>
      <c r="G28" s="130"/>
      <c r="H28" s="130"/>
      <c r="I28" s="130"/>
      <c r="J28" s="130"/>
      <c r="K28" s="130"/>
      <c r="L28" s="130"/>
      <c r="M28" s="130"/>
      <c r="N28" s="130"/>
      <c r="O28" s="130"/>
      <c r="P28" s="130"/>
      <c r="Q28" s="130"/>
      <c r="R28" s="130"/>
      <c r="S28" s="130"/>
      <c r="T28" s="130"/>
      <c r="U28" s="130"/>
      <c r="V28" s="130"/>
      <c r="W28" s="3"/>
      <c r="X28" s="3"/>
    </row>
    <row r="29" spans="2:24" ht="18" customHeight="1" x14ac:dyDescent="0.25">
      <c r="B29" s="17" t="s">
        <v>109</v>
      </c>
      <c r="C29" s="3"/>
      <c r="D29" s="3"/>
      <c r="E29" s="3"/>
      <c r="F29" s="3"/>
      <c r="G29" s="3"/>
      <c r="H29" s="3"/>
      <c r="I29" s="3"/>
      <c r="J29" s="3"/>
      <c r="K29" s="3"/>
      <c r="L29" s="3"/>
      <c r="M29" s="3"/>
      <c r="N29" s="3"/>
      <c r="O29" s="3"/>
      <c r="P29" s="3"/>
      <c r="Q29" s="3"/>
      <c r="R29" s="3"/>
      <c r="S29" s="3"/>
      <c r="T29" s="3"/>
      <c r="U29" s="3"/>
      <c r="V29" s="3"/>
      <c r="W29" s="3"/>
      <c r="X29" s="3"/>
    </row>
    <row r="30" spans="2:24" ht="7.5" customHeight="1" x14ac:dyDescent="0.25">
      <c r="B30" s="3"/>
      <c r="C30" s="3"/>
      <c r="D30" s="3"/>
      <c r="E30" s="3"/>
      <c r="F30" s="3"/>
      <c r="G30" s="3"/>
      <c r="H30" s="3"/>
      <c r="I30" s="3"/>
      <c r="J30" s="3"/>
      <c r="K30" s="3"/>
      <c r="L30" s="3"/>
      <c r="M30" s="3"/>
      <c r="N30" s="3"/>
      <c r="O30" s="3"/>
      <c r="P30" s="3"/>
      <c r="Q30" s="3"/>
      <c r="R30" s="3"/>
      <c r="S30" s="3"/>
      <c r="T30" s="3"/>
      <c r="U30" s="3"/>
      <c r="V30" s="3"/>
      <c r="W30" s="3"/>
      <c r="X30" s="3"/>
    </row>
    <row r="31" spans="2:24" ht="9" customHeight="1" thickBot="1" x14ac:dyDescent="0.3">
      <c r="B31" s="3"/>
      <c r="C31" s="3"/>
      <c r="D31" s="3"/>
      <c r="E31" s="3"/>
      <c r="F31" s="3"/>
      <c r="G31" s="3"/>
      <c r="H31" s="3"/>
      <c r="I31" s="3"/>
      <c r="J31" s="3"/>
      <c r="K31" s="3"/>
      <c r="L31" s="3"/>
      <c r="M31" s="3"/>
      <c r="N31" s="3"/>
      <c r="O31" s="3"/>
      <c r="P31" s="3"/>
      <c r="Q31" s="3"/>
      <c r="R31" s="3"/>
      <c r="S31" s="7"/>
      <c r="T31" s="7"/>
      <c r="U31" s="7"/>
      <c r="V31" s="7"/>
      <c r="W31" s="7"/>
      <c r="X31" s="3"/>
    </row>
    <row r="32" spans="2:24" ht="15" customHeight="1" x14ac:dyDescent="0.25">
      <c r="B32" s="101" t="s">
        <v>110</v>
      </c>
      <c r="C32" s="58" t="s">
        <v>111</v>
      </c>
      <c r="D32" s="35"/>
      <c r="E32" s="35"/>
      <c r="F32" s="36"/>
      <c r="G32" s="36"/>
      <c r="H32" s="36"/>
      <c r="I32" s="36"/>
      <c r="J32" s="36"/>
      <c r="K32" s="36"/>
      <c r="L32" s="37"/>
      <c r="M32" s="38" t="s">
        <v>112</v>
      </c>
      <c r="N32" s="37"/>
      <c r="O32" s="37"/>
      <c r="P32" s="37"/>
      <c r="Q32" s="37"/>
      <c r="R32" s="39"/>
      <c r="S32"/>
      <c r="T32"/>
      <c r="U32"/>
      <c r="V32"/>
      <c r="W32" s="3"/>
      <c r="X32" s="3"/>
    </row>
    <row r="33" spans="2:24" ht="15" customHeight="1" thickBot="1" x14ac:dyDescent="0.3">
      <c r="B33" s="102"/>
      <c r="C33" s="54" t="s">
        <v>113</v>
      </c>
      <c r="D33" s="55"/>
      <c r="E33" s="55"/>
      <c r="F33" s="56"/>
      <c r="G33" s="56"/>
      <c r="H33" s="56"/>
      <c r="I33" s="56"/>
      <c r="J33" s="87" t="s">
        <v>40</v>
      </c>
      <c r="K33" s="87"/>
      <c r="L33" s="56"/>
      <c r="M33" s="55" t="s">
        <v>113</v>
      </c>
      <c r="N33" s="56"/>
      <c r="O33" s="56"/>
      <c r="P33" s="56"/>
      <c r="Q33" s="56"/>
      <c r="R33" s="57" t="s">
        <v>41</v>
      </c>
      <c r="S33"/>
      <c r="T33"/>
      <c r="U33"/>
      <c r="V33"/>
      <c r="W33" s="3"/>
      <c r="X33" s="3"/>
    </row>
    <row r="34" spans="2:24" ht="15.75" customHeight="1" x14ac:dyDescent="0.25">
      <c r="B34" s="102"/>
      <c r="C34" t="s">
        <v>42</v>
      </c>
      <c r="D34"/>
      <c r="E34" s="89"/>
      <c r="F34" s="89"/>
      <c r="G34" s="30" t="s">
        <v>114</v>
      </c>
      <c r="H34" s="18" t="s">
        <v>44</v>
      </c>
      <c r="I34" s="153">
        <f>IF(calc!A2=TRUE,"", E34*9.25)</f>
        <v>0</v>
      </c>
      <c r="J34" s="153"/>
      <c r="K34" s="153"/>
      <c r="L34"/>
      <c r="M34" t="s">
        <v>42</v>
      </c>
      <c r="N34"/>
      <c r="O34" s="24"/>
      <c r="P34" s="30" t="s">
        <v>115</v>
      </c>
      <c r="Q34" s="18" t="s">
        <v>44</v>
      </c>
      <c r="R34" s="62">
        <f>IF(calc!A2=TRUE, "", O34*18.51)</f>
        <v>0</v>
      </c>
      <c r="S34"/>
      <c r="T34"/>
      <c r="U34"/>
      <c r="V34"/>
      <c r="W34" s="3"/>
      <c r="X34" s="3"/>
    </row>
    <row r="35" spans="2:24" ht="15.75" customHeight="1" x14ac:dyDescent="0.25">
      <c r="B35" s="102"/>
      <c r="C35" s="41" t="s">
        <v>46</v>
      </c>
      <c r="D35" s="41"/>
      <c r="E35" s="108"/>
      <c r="F35" s="108"/>
      <c r="G35" s="42" t="s">
        <v>116</v>
      </c>
      <c r="H35" s="43" t="s">
        <v>44</v>
      </c>
      <c r="I35" s="152">
        <f>IF(calc!A2=TRUE, "", E35*13.3)</f>
        <v>0</v>
      </c>
      <c r="J35" s="152"/>
      <c r="K35" s="152"/>
      <c r="L35" s="41"/>
      <c r="M35" s="41" t="s">
        <v>46</v>
      </c>
      <c r="N35" s="41"/>
      <c r="O35" s="25"/>
      <c r="P35" s="42" t="s">
        <v>117</v>
      </c>
      <c r="Q35" s="43" t="s">
        <v>44</v>
      </c>
      <c r="R35" s="63">
        <f>IF(calc!A2=TRUE, "", O35*26.63)</f>
        <v>0</v>
      </c>
      <c r="S35"/>
      <c r="T35"/>
      <c r="U35"/>
      <c r="V35"/>
      <c r="W35" s="3"/>
      <c r="X35" s="3"/>
    </row>
    <row r="36" spans="2:24" ht="15.75" customHeight="1" x14ac:dyDescent="0.25">
      <c r="B36" s="102"/>
      <c r="C36" t="s">
        <v>49</v>
      </c>
      <c r="D36"/>
      <c r="E36" s="89"/>
      <c r="F36" s="89"/>
      <c r="G36" s="30" t="s">
        <v>118</v>
      </c>
      <c r="H36" s="18" t="s">
        <v>44</v>
      </c>
      <c r="I36" s="153">
        <f>IF(calc!A2=TRUE, "", E36*27.76)</f>
        <v>0</v>
      </c>
      <c r="J36" s="153"/>
      <c r="K36" s="153"/>
      <c r="L36"/>
      <c r="M36" t="s">
        <v>49</v>
      </c>
      <c r="N36"/>
      <c r="O36" s="24"/>
      <c r="P36" s="30" t="s">
        <v>119</v>
      </c>
      <c r="Q36" s="18" t="s">
        <v>44</v>
      </c>
      <c r="R36" s="62">
        <f>IF(calc!A2=TRUE, "", O36*55.52)</f>
        <v>0</v>
      </c>
      <c r="S36"/>
      <c r="T36"/>
      <c r="U36"/>
      <c r="V36"/>
      <c r="W36" s="3"/>
      <c r="X36" s="3"/>
    </row>
    <row r="37" spans="2:24" ht="15.75" customHeight="1" thickBot="1" x14ac:dyDescent="0.3">
      <c r="B37" s="103"/>
      <c r="C37" s="45" t="s">
        <v>120</v>
      </c>
      <c r="D37" s="45"/>
      <c r="E37" s="88"/>
      <c r="F37" s="88"/>
      <c r="G37" s="46" t="s">
        <v>121</v>
      </c>
      <c r="H37" s="47" t="s">
        <v>44</v>
      </c>
      <c r="I37" s="154">
        <f>IF(calc!A2=TRUE, "", E37*39.33)</f>
        <v>0</v>
      </c>
      <c r="J37" s="154"/>
      <c r="K37" s="154"/>
      <c r="L37" s="45"/>
      <c r="M37" s="45" t="s">
        <v>120</v>
      </c>
      <c r="N37" s="45"/>
      <c r="O37" s="48"/>
      <c r="P37" s="46" t="s">
        <v>122</v>
      </c>
      <c r="Q37" s="47" t="s">
        <v>44</v>
      </c>
      <c r="R37" s="65">
        <f>IF(calc!A2=TRUE, "", O37*78.66)</f>
        <v>0</v>
      </c>
      <c r="S37"/>
      <c r="T37"/>
      <c r="U37" s="3"/>
      <c r="V37" s="3"/>
      <c r="W37" s="3"/>
      <c r="X37" s="3"/>
    </row>
    <row r="38" spans="2:24" ht="15.75" customHeight="1" thickBot="1" x14ac:dyDescent="0.3">
      <c r="B38" s="19"/>
      <c r="C38" s="20"/>
      <c r="D38" s="20"/>
      <c r="E38" s="20"/>
      <c r="F38" s="20"/>
      <c r="G38" s="155" t="s">
        <v>123</v>
      </c>
      <c r="H38" s="155"/>
      <c r="I38" s="156">
        <f>SUM(I34:J37)</f>
        <v>0</v>
      </c>
      <c r="J38" s="157"/>
      <c r="K38" s="158"/>
      <c r="L38"/>
      <c r="M38"/>
      <c r="N38" s="20"/>
      <c r="O38" s="20"/>
      <c r="P38" s="160" t="s">
        <v>123</v>
      </c>
      <c r="Q38" s="160"/>
      <c r="R38" s="66">
        <f>SUM(R34:R37)</f>
        <v>0</v>
      </c>
      <c r="S38" t="s">
        <v>57</v>
      </c>
      <c r="U38" s="161">
        <f>SUM(I34:I37,R34:R37)</f>
        <v>0</v>
      </c>
      <c r="V38" s="162"/>
      <c r="W38" s="3"/>
      <c r="X38" s="3"/>
    </row>
    <row r="39" spans="2:24" ht="22.5" customHeight="1" thickBot="1" x14ac:dyDescent="0.3">
      <c r="B39" s="19"/>
      <c r="C39" s="20"/>
      <c r="D39" s="20"/>
      <c r="E39" s="20"/>
      <c r="F39" s="20"/>
      <c r="G39" s="21"/>
      <c r="H39" s="30"/>
      <c r="I39" s="30"/>
      <c r="J39"/>
      <c r="K39"/>
      <c r="L39"/>
      <c r="M39"/>
      <c r="N39" s="20"/>
      <c r="O39" s="20"/>
      <c r="P39" s="34"/>
      <c r="Q39" s="30"/>
      <c r="R39" s="3"/>
      <c r="S39"/>
      <c r="U39" s="13"/>
      <c r="V39" s="13"/>
      <c r="W39" s="3"/>
      <c r="X39" s="3"/>
    </row>
    <row r="40" spans="2:24" x14ac:dyDescent="0.25">
      <c r="B40" s="101" t="s">
        <v>58</v>
      </c>
      <c r="C40" s="58" t="s">
        <v>111</v>
      </c>
      <c r="D40" s="37"/>
      <c r="E40" s="37"/>
      <c r="F40" s="37"/>
      <c r="G40" s="37"/>
      <c r="H40" s="37"/>
      <c r="I40" s="37"/>
      <c r="J40" s="37"/>
      <c r="K40" s="37"/>
      <c r="L40" s="37"/>
      <c r="M40" s="38" t="s">
        <v>112</v>
      </c>
      <c r="N40" s="37"/>
      <c r="O40" s="37"/>
      <c r="P40" s="37"/>
      <c r="Q40" s="37"/>
      <c r="R40" s="39"/>
      <c r="S40"/>
      <c r="T40"/>
      <c r="U40"/>
      <c r="V40"/>
      <c r="X40" s="3"/>
    </row>
    <row r="41" spans="2:24" ht="15" customHeight="1" thickBot="1" x14ac:dyDescent="0.3">
      <c r="B41" s="102"/>
      <c r="C41" s="54" t="s">
        <v>113</v>
      </c>
      <c r="D41" s="55"/>
      <c r="E41" s="55"/>
      <c r="F41" s="56"/>
      <c r="G41" s="56"/>
      <c r="H41" s="56"/>
      <c r="I41" s="56"/>
      <c r="J41" s="87" t="s">
        <v>40</v>
      </c>
      <c r="K41" s="87"/>
      <c r="L41" s="56"/>
      <c r="M41" s="55" t="s">
        <v>113</v>
      </c>
      <c r="N41" s="56"/>
      <c r="O41" s="56"/>
      <c r="P41" s="56"/>
      <c r="Q41" s="56"/>
      <c r="R41" s="57" t="s">
        <v>41</v>
      </c>
      <c r="S41"/>
      <c r="T41"/>
      <c r="U41"/>
      <c r="V41"/>
      <c r="W41" s="3"/>
      <c r="X41" s="3"/>
    </row>
    <row r="42" spans="2:24" ht="15.75" customHeight="1" x14ac:dyDescent="0.25">
      <c r="B42" s="102"/>
      <c r="C42" t="s">
        <v>42</v>
      </c>
      <c r="D42"/>
      <c r="E42" s="104" t="str">
        <f>IF(E34&lt;&gt;"",E34,"")</f>
        <v/>
      </c>
      <c r="F42" s="104"/>
      <c r="G42" s="30" t="s">
        <v>124</v>
      </c>
      <c r="H42" s="18" t="s">
        <v>44</v>
      </c>
      <c r="I42" s="153" t="str">
        <f>IF(E42&lt;&gt;"",(E42*22.06),"")</f>
        <v/>
      </c>
      <c r="J42" s="153"/>
      <c r="K42" s="153"/>
      <c r="L42"/>
      <c r="M42" t="s">
        <v>42</v>
      </c>
      <c r="N42"/>
      <c r="O42" s="28" t="str">
        <f>IF(O34&lt;&gt;"",O34,"")</f>
        <v/>
      </c>
      <c r="P42" s="30" t="s">
        <v>125</v>
      </c>
      <c r="Q42" s="18" t="s">
        <v>44</v>
      </c>
      <c r="R42" s="62" t="str">
        <f>IF(O42&lt;&gt;"",(O42*44.13),"")</f>
        <v/>
      </c>
      <c r="S42"/>
      <c r="T42"/>
      <c r="U42"/>
      <c r="V42"/>
      <c r="W42" s="3"/>
      <c r="X42" s="3"/>
    </row>
    <row r="43" spans="2:24" ht="15.75" customHeight="1" x14ac:dyDescent="0.25">
      <c r="B43" s="102"/>
      <c r="C43" s="41" t="s">
        <v>46</v>
      </c>
      <c r="D43" s="41"/>
      <c r="E43" s="104" t="str">
        <f t="shared" ref="E43:E45" si="0">IF(E35&lt;&gt;"",E35,"")</f>
        <v/>
      </c>
      <c r="F43" s="104"/>
      <c r="G43" s="42" t="s">
        <v>126</v>
      </c>
      <c r="H43" s="43" t="s">
        <v>44</v>
      </c>
      <c r="I43" s="153" t="str">
        <f>IF(E43&lt;&gt;"",(E43*31.72),"")</f>
        <v/>
      </c>
      <c r="J43" s="153"/>
      <c r="K43" s="153"/>
      <c r="L43" s="41"/>
      <c r="M43" s="41" t="s">
        <v>46</v>
      </c>
      <c r="N43" s="41"/>
      <c r="O43" s="28" t="str">
        <f t="shared" ref="O43:O45" si="1">IF(O35&lt;&gt;"",O35,"")</f>
        <v/>
      </c>
      <c r="P43" s="42" t="s">
        <v>127</v>
      </c>
      <c r="Q43" s="43" t="s">
        <v>44</v>
      </c>
      <c r="R43" s="62" t="str">
        <f>IF(O43&lt;&gt;"",(O43*63.49),"")</f>
        <v/>
      </c>
      <c r="S43"/>
      <c r="T43"/>
      <c r="U43"/>
      <c r="V43"/>
      <c r="W43" s="3"/>
      <c r="X43" s="3"/>
    </row>
    <row r="44" spans="2:24" ht="15.75" customHeight="1" x14ac:dyDescent="0.25">
      <c r="B44" s="102"/>
      <c r="C44" t="s">
        <v>49</v>
      </c>
      <c r="D44"/>
      <c r="E44" s="104" t="str">
        <f t="shared" si="0"/>
        <v/>
      </c>
      <c r="F44" s="104"/>
      <c r="G44" s="30" t="s">
        <v>128</v>
      </c>
      <c r="H44" s="18" t="s">
        <v>44</v>
      </c>
      <c r="I44" s="153" t="str">
        <f>IF(E44&lt;&gt;"",(E44*66.19),"")</f>
        <v/>
      </c>
      <c r="J44" s="153"/>
      <c r="K44" s="153"/>
      <c r="L44"/>
      <c r="M44" t="s">
        <v>49</v>
      </c>
      <c r="N44"/>
      <c r="O44" s="28" t="str">
        <f t="shared" si="1"/>
        <v/>
      </c>
      <c r="P44" s="30" t="s">
        <v>129</v>
      </c>
      <c r="Q44" s="18" t="s">
        <v>44</v>
      </c>
      <c r="R44" s="62" t="str">
        <f>IF(O44&lt;&gt;"",(O44*132.39),"")</f>
        <v/>
      </c>
      <c r="S44"/>
      <c r="T44"/>
      <c r="U44"/>
      <c r="V44"/>
      <c r="W44" s="3"/>
      <c r="X44" s="3"/>
    </row>
    <row r="45" spans="2:24" ht="15.75" customHeight="1" thickBot="1" x14ac:dyDescent="0.3">
      <c r="B45" s="103"/>
      <c r="C45" s="45" t="s">
        <v>120</v>
      </c>
      <c r="D45" s="45"/>
      <c r="E45" s="104" t="str">
        <f t="shared" si="0"/>
        <v/>
      </c>
      <c r="F45" s="104"/>
      <c r="G45" s="46" t="s">
        <v>130</v>
      </c>
      <c r="H45" s="47" t="s">
        <v>44</v>
      </c>
      <c r="I45" s="153" t="str">
        <f>IF(E45&lt;&gt;"",(E45*93.78),"")</f>
        <v/>
      </c>
      <c r="J45" s="153"/>
      <c r="K45" s="153"/>
      <c r="L45" s="45"/>
      <c r="M45" s="45" t="s">
        <v>120</v>
      </c>
      <c r="N45" s="45"/>
      <c r="O45" s="52" t="str">
        <f t="shared" si="1"/>
        <v/>
      </c>
      <c r="P45" s="46" t="s">
        <v>131</v>
      </c>
      <c r="Q45" s="47" t="s">
        <v>44</v>
      </c>
      <c r="R45" s="64" t="str">
        <f>IF(O45&lt;&gt;"",(O45*187.55),"")</f>
        <v/>
      </c>
      <c r="S45"/>
      <c r="T45"/>
      <c r="U45" s="3"/>
      <c r="V45" s="3"/>
      <c r="W45" s="3"/>
      <c r="X45" s="3"/>
    </row>
    <row r="46" spans="2:24" ht="15.75" customHeight="1" thickBot="1" x14ac:dyDescent="0.3">
      <c r="B46" s="19"/>
      <c r="C46" s="20"/>
      <c r="D46" s="20"/>
      <c r="E46" s="20"/>
      <c r="F46" s="20"/>
      <c r="G46" s="155" t="s">
        <v>123</v>
      </c>
      <c r="H46" s="155"/>
      <c r="I46" s="156">
        <f>SUM(I42:J45)</f>
        <v>0</v>
      </c>
      <c r="J46" s="157"/>
      <c r="K46" s="158"/>
      <c r="L46"/>
      <c r="M46"/>
      <c r="N46" s="20"/>
      <c r="O46" s="20"/>
      <c r="P46" s="160" t="s">
        <v>123</v>
      </c>
      <c r="Q46" s="160"/>
      <c r="R46" s="66">
        <f>SUM(R42:R45)</f>
        <v>0</v>
      </c>
      <c r="S46" t="s">
        <v>57</v>
      </c>
      <c r="U46" s="161">
        <f>SUM(I42:I45,R42:R45)</f>
        <v>0</v>
      </c>
      <c r="V46" s="162"/>
      <c r="W46" s="3"/>
      <c r="X46" s="3"/>
    </row>
    <row r="47" spans="2:24" ht="15" customHeight="1" thickBot="1" x14ac:dyDescent="0.3">
      <c r="B47" s="19"/>
      <c r="C47" s="20"/>
      <c r="D47" s="20"/>
      <c r="E47" s="20"/>
      <c r="F47" s="20"/>
      <c r="G47" s="21"/>
      <c r="H47" s="30"/>
      <c r="I47" s="30"/>
      <c r="J47"/>
      <c r="K47"/>
      <c r="L47"/>
      <c r="M47"/>
      <c r="N47" s="20"/>
      <c r="O47" s="20"/>
      <c r="P47" s="34"/>
      <c r="Q47" s="30"/>
      <c r="R47" s="3"/>
      <c r="S47"/>
      <c r="U47" s="13"/>
      <c r="V47" s="13"/>
      <c r="W47" s="3"/>
      <c r="X47" s="3"/>
    </row>
    <row r="48" spans="2:24" ht="15.75" customHeight="1" thickBot="1" x14ac:dyDescent="0.3">
      <c r="B48" s="95"/>
      <c r="C48" s="95"/>
      <c r="D48" s="95"/>
      <c r="E48" s="95"/>
      <c r="F48" s="95"/>
      <c r="G48" s="95"/>
      <c r="H48" s="95"/>
      <c r="I48" s="95"/>
      <c r="J48"/>
      <c r="K48"/>
      <c r="L48" s="94"/>
      <c r="M48" s="94"/>
      <c r="N48" s="94"/>
      <c r="O48" s="94"/>
      <c r="P48" s="94"/>
      <c r="Q48" s="34"/>
      <c r="R48" s="122" t="s">
        <v>132</v>
      </c>
      <c r="S48" s="123"/>
      <c r="T48" s="124"/>
      <c r="U48" s="61"/>
      <c r="V48" s="164">
        <f>SUM(U38,U46)</f>
        <v>0</v>
      </c>
      <c r="W48" s="162"/>
      <c r="X48" s="3"/>
    </row>
    <row r="49" spans="1:24" ht="15.75" customHeight="1" thickBot="1" x14ac:dyDescent="0.3">
      <c r="B49" s="26" t="s">
        <v>133</v>
      </c>
      <c r="C49" s="20"/>
      <c r="D49" s="20"/>
      <c r="E49" s="20"/>
      <c r="F49" s="20"/>
      <c r="G49" s="21"/>
      <c r="H49" s="30"/>
      <c r="I49" s="30"/>
      <c r="J49"/>
      <c r="K49"/>
      <c r="L49" s="23" t="s">
        <v>69</v>
      </c>
      <c r="M49"/>
      <c r="N49" s="20"/>
      <c r="O49" s="20"/>
      <c r="P49" s="34"/>
      <c r="Q49" s="34"/>
      <c r="V49" s="13"/>
      <c r="W49" s="13"/>
      <c r="X49" s="3"/>
    </row>
    <row r="50" spans="1:24" ht="26.45" customHeight="1" thickBot="1" x14ac:dyDescent="0.3">
      <c r="B50" s="19"/>
      <c r="C50" s="20"/>
      <c r="D50" s="20"/>
      <c r="E50" s="20"/>
      <c r="F50" s="20"/>
      <c r="G50" s="21"/>
      <c r="H50" s="30"/>
      <c r="I50" s="30"/>
      <c r="J50"/>
      <c r="K50"/>
      <c r="L50"/>
      <c r="M50"/>
      <c r="N50" s="20"/>
      <c r="O50" s="20"/>
      <c r="P50" s="34"/>
      <c r="Q50" s="34"/>
      <c r="R50" s="169" t="s">
        <v>134</v>
      </c>
      <c r="S50" s="170"/>
      <c r="T50" s="171"/>
      <c r="U50" s="61"/>
      <c r="V50" s="165">
        <f>IF(OR(N19="ON"),V48*0.13,IF(N19="QC",V48*0.14975,IF(N19="NS",V48*0.14,IF(OR(N19="NB",N19="PE",N19="NL"),V48*0.15,IF(OR(N19="AB",N19="MB",N19="BC",N19="SK",N19="YT Territory",N19="NT",N19="NU"),V48*0.05,0)))))</f>
        <v>0</v>
      </c>
      <c r="W50" s="166"/>
      <c r="X50" s="3"/>
    </row>
    <row r="51" spans="1:24" ht="12.75" customHeight="1" thickBot="1" x14ac:dyDescent="0.3">
      <c r="B51" s="136" t="s">
        <v>135</v>
      </c>
      <c r="C51" s="136"/>
      <c r="D51" s="136"/>
      <c r="E51" s="136"/>
      <c r="F51" s="136"/>
      <c r="G51" s="136"/>
      <c r="H51" s="136"/>
      <c r="I51" s="136"/>
      <c r="J51" s="136"/>
      <c r="K51" s="136"/>
      <c r="L51" s="136"/>
      <c r="M51" s="136"/>
      <c r="N51" s="136"/>
      <c r="O51" s="136"/>
      <c r="P51" s="136"/>
      <c r="Q51" s="30"/>
      <c r="R51" s="29"/>
      <c r="S51" s="8"/>
      <c r="T51" s="23"/>
      <c r="U51" s="8"/>
      <c r="V51" s="9"/>
      <c r="W51" s="13"/>
      <c r="X51" s="3"/>
    </row>
    <row r="52" spans="1:24" ht="12.75" customHeight="1" thickBot="1" x14ac:dyDescent="0.3">
      <c r="B52" s="136"/>
      <c r="C52" s="136"/>
      <c r="D52" s="136"/>
      <c r="E52" s="136"/>
      <c r="F52" s="136"/>
      <c r="G52" s="136"/>
      <c r="H52" s="136"/>
      <c r="I52" s="136"/>
      <c r="J52" s="136"/>
      <c r="K52" s="136"/>
      <c r="L52" s="136"/>
      <c r="M52" s="136"/>
      <c r="N52" s="136"/>
      <c r="O52" s="136"/>
      <c r="P52" s="136"/>
      <c r="Q52" s="30"/>
      <c r="R52" s="169" t="s">
        <v>72</v>
      </c>
      <c r="S52" s="170"/>
      <c r="T52" s="171"/>
      <c r="U52" s="61"/>
      <c r="V52" s="167">
        <f>SUM(V48+V50)</f>
        <v>0</v>
      </c>
      <c r="W52" s="168"/>
      <c r="X52" s="3"/>
    </row>
    <row r="53" spans="1:24" ht="15" customHeight="1" x14ac:dyDescent="0.25">
      <c r="B53" s="136"/>
      <c r="C53" s="136"/>
      <c r="D53" s="136"/>
      <c r="E53" s="136"/>
      <c r="F53" s="136"/>
      <c r="G53" s="136"/>
      <c r="H53" s="136"/>
      <c r="I53" s="136"/>
      <c r="J53" s="136"/>
      <c r="K53" s="136"/>
      <c r="L53" s="136"/>
      <c r="M53" s="136"/>
      <c r="N53" s="136"/>
      <c r="O53" s="136"/>
      <c r="P53" s="136"/>
      <c r="Q53" s="30"/>
      <c r="R53" s="18"/>
      <c r="S53" s="22"/>
      <c r="T53"/>
      <c r="U53"/>
      <c r="V53"/>
      <c r="W53" s="3"/>
      <c r="X53" s="3"/>
    </row>
    <row r="54" spans="1:24" ht="15" customHeight="1" x14ac:dyDescent="0.25">
      <c r="B54" s="3" t="s">
        <v>136</v>
      </c>
      <c r="C54" s="31"/>
      <c r="D54" s="31"/>
      <c r="E54" s="31"/>
      <c r="F54" s="31"/>
      <c r="G54" s="31"/>
      <c r="H54" s="31"/>
      <c r="I54" s="31"/>
      <c r="J54" s="31"/>
      <c r="K54" s="31"/>
      <c r="L54" s="31"/>
      <c r="M54" s="31"/>
      <c r="N54" s="31"/>
      <c r="O54" s="31"/>
      <c r="Q54" s="30"/>
      <c r="R54" s="18"/>
      <c r="S54" s="22"/>
      <c r="T54"/>
      <c r="U54"/>
      <c r="V54"/>
      <c r="W54" s="3"/>
      <c r="X54" s="3"/>
    </row>
    <row r="55" spans="1:24" ht="15" customHeight="1" x14ac:dyDescent="0.25">
      <c r="B55" s="31"/>
      <c r="C55" s="31"/>
      <c r="D55" s="31"/>
      <c r="E55" s="31"/>
      <c r="F55" s="31"/>
      <c r="G55" s="31"/>
      <c r="H55" s="31"/>
      <c r="I55" s="31"/>
      <c r="J55" s="31"/>
      <c r="K55" s="31"/>
      <c r="L55" s="31"/>
      <c r="M55" s="31"/>
      <c r="N55" s="31"/>
      <c r="O55" s="31"/>
      <c r="Q55" s="30"/>
      <c r="R55" s="3"/>
      <c r="S55"/>
      <c r="U55" s="13"/>
      <c r="V55" s="13"/>
      <c r="X55" s="3"/>
    </row>
    <row r="56" spans="1:24" ht="15" customHeight="1" x14ac:dyDescent="0.25">
      <c r="B56" s="2" t="s">
        <v>74</v>
      </c>
      <c r="C56" s="3"/>
      <c r="D56" s="3"/>
      <c r="E56" s="3"/>
      <c r="F56" s="3"/>
      <c r="G56" s="3"/>
      <c r="H56" s="3"/>
      <c r="I56" s="3"/>
      <c r="J56" s="3"/>
      <c r="K56" s="3"/>
      <c r="L56" s="3"/>
      <c r="M56" s="3"/>
      <c r="N56" s="92"/>
      <c r="O56" s="93"/>
      <c r="P56" s="15"/>
      <c r="W56" s="3"/>
      <c r="X56" s="3"/>
    </row>
    <row r="57" spans="1:24" ht="15" customHeight="1" x14ac:dyDescent="0.25">
      <c r="B57" s="5" t="s">
        <v>75</v>
      </c>
      <c r="C57" s="3"/>
      <c r="D57" s="3"/>
      <c r="E57" s="3"/>
      <c r="F57" s="3"/>
      <c r="G57" s="3"/>
      <c r="H57" s="3"/>
      <c r="I57" s="3"/>
      <c r="J57" s="3"/>
      <c r="K57" s="3"/>
      <c r="L57" s="3"/>
      <c r="M57" s="3"/>
      <c r="N57" s="32"/>
      <c r="O57" s="32"/>
      <c r="P57" s="15"/>
      <c r="W57" s="14"/>
      <c r="X57" s="3"/>
    </row>
    <row r="58" spans="1:24" ht="15" customHeight="1" x14ac:dyDescent="0.25">
      <c r="B58" s="5" t="s">
        <v>76</v>
      </c>
      <c r="N58" s="15"/>
      <c r="O58" s="15"/>
      <c r="P58" s="15"/>
      <c r="X58" s="3"/>
    </row>
    <row r="59" spans="1:24" ht="6.6" customHeight="1" x14ac:dyDescent="0.25">
      <c r="B59" s="19"/>
      <c r="C59" s="20"/>
      <c r="D59" s="20"/>
      <c r="E59" s="20"/>
      <c r="F59" s="20"/>
      <c r="G59" s="21"/>
      <c r="H59" s="30"/>
      <c r="I59" s="30"/>
      <c r="J59"/>
      <c r="K59"/>
      <c r="L59"/>
      <c r="M59"/>
      <c r="N59" s="20"/>
      <c r="O59" s="20"/>
      <c r="P59" s="34"/>
      <c r="W59" s="14"/>
      <c r="X59" s="3"/>
    </row>
    <row r="60" spans="1:24" ht="6.6" customHeight="1" x14ac:dyDescent="0.25">
      <c r="B60" s="19"/>
      <c r="C60" s="20"/>
      <c r="D60" s="20"/>
      <c r="E60" s="20"/>
      <c r="F60" s="20"/>
      <c r="G60" s="21"/>
      <c r="H60" s="30"/>
      <c r="I60" s="30"/>
      <c r="J60"/>
      <c r="K60"/>
      <c r="L60"/>
      <c r="M60"/>
      <c r="N60" s="20"/>
      <c r="O60" s="20"/>
      <c r="P60" s="34"/>
      <c r="W60" s="14"/>
      <c r="X60" s="3"/>
    </row>
    <row r="61" spans="1:24" ht="6.6" customHeight="1" x14ac:dyDescent="0.25">
      <c r="B61" s="19"/>
      <c r="C61" s="20"/>
      <c r="D61" s="20"/>
      <c r="E61" s="20"/>
      <c r="F61" s="20"/>
      <c r="G61" s="21"/>
      <c r="H61" s="30"/>
      <c r="I61" s="30"/>
      <c r="J61"/>
      <c r="K61"/>
      <c r="L61"/>
      <c r="M61"/>
      <c r="N61" s="20"/>
      <c r="O61" s="20"/>
      <c r="P61" s="34"/>
      <c r="W61" s="14"/>
      <c r="X61" s="3"/>
    </row>
    <row r="62" spans="1:24" ht="21.6" customHeight="1" x14ac:dyDescent="0.25">
      <c r="A62" s="96" t="s">
        <v>137</v>
      </c>
      <c r="B62" s="96"/>
      <c r="C62" s="96"/>
      <c r="D62" s="96"/>
      <c r="E62" s="96"/>
      <c r="F62" s="96"/>
      <c r="G62" s="96"/>
      <c r="H62" s="96"/>
      <c r="I62" s="96"/>
      <c r="J62" s="96"/>
      <c r="K62" s="96"/>
      <c r="L62" s="96"/>
      <c r="M62" s="96"/>
      <c r="N62" s="96"/>
      <c r="O62" s="96"/>
      <c r="P62" s="96"/>
      <c r="Q62" s="96"/>
      <c r="R62" s="96"/>
      <c r="S62" s="96"/>
      <c r="T62" s="96"/>
      <c r="U62" s="96"/>
      <c r="V62" s="96"/>
      <c r="W62" s="96"/>
    </row>
    <row r="63" spans="1:24" ht="15" customHeight="1" x14ac:dyDescent="0.25">
      <c r="A63" s="96"/>
      <c r="B63" s="96"/>
      <c r="C63" s="96"/>
      <c r="D63" s="96"/>
      <c r="E63" s="96"/>
      <c r="F63" s="96"/>
      <c r="G63" s="96"/>
      <c r="H63" s="96"/>
      <c r="I63" s="96"/>
      <c r="J63" s="96"/>
      <c r="K63" s="96"/>
      <c r="L63" s="96"/>
      <c r="M63" s="96"/>
      <c r="N63" s="96"/>
      <c r="O63" s="96"/>
      <c r="P63" s="96"/>
      <c r="Q63" s="96"/>
      <c r="R63" s="96"/>
      <c r="S63" s="96"/>
      <c r="T63" s="96"/>
      <c r="U63" s="96"/>
      <c r="V63" s="96"/>
      <c r="W63" s="96"/>
    </row>
    <row r="64" spans="1:24" ht="15" customHeight="1" x14ac:dyDescent="0.25">
      <c r="A64" s="96"/>
      <c r="B64" s="96"/>
      <c r="C64" s="96"/>
      <c r="D64" s="96"/>
      <c r="E64" s="96"/>
      <c r="F64" s="96"/>
      <c r="G64" s="96"/>
      <c r="H64" s="96"/>
      <c r="I64" s="96"/>
      <c r="J64" s="96"/>
      <c r="K64" s="96"/>
      <c r="L64" s="96"/>
      <c r="M64" s="96"/>
      <c r="N64" s="96"/>
      <c r="O64" s="96"/>
      <c r="P64" s="96"/>
      <c r="Q64" s="96"/>
      <c r="R64" s="96"/>
      <c r="S64" s="96"/>
      <c r="T64" s="96"/>
      <c r="U64" s="96"/>
      <c r="V64" s="96"/>
      <c r="W64" s="96"/>
    </row>
    <row r="65" spans="1:23" ht="27" customHeight="1" x14ac:dyDescent="0.25">
      <c r="A65" s="96"/>
      <c r="B65" s="96"/>
      <c r="C65" s="96"/>
      <c r="D65" s="96"/>
      <c r="E65" s="96"/>
      <c r="F65" s="96"/>
      <c r="G65" s="96"/>
      <c r="H65" s="96"/>
      <c r="I65" s="96"/>
      <c r="J65" s="96"/>
      <c r="K65" s="96"/>
      <c r="L65" s="96"/>
      <c r="M65" s="96"/>
      <c r="N65" s="96"/>
      <c r="O65" s="96"/>
      <c r="P65" s="96"/>
      <c r="Q65" s="96"/>
      <c r="R65" s="96"/>
      <c r="S65" s="96"/>
      <c r="T65" s="96"/>
      <c r="U65" s="96"/>
      <c r="V65" s="96"/>
      <c r="W65" s="96"/>
    </row>
    <row r="66" spans="1:23" ht="15" customHeight="1" x14ac:dyDescent="0.25">
      <c r="A66" s="129" t="s">
        <v>138</v>
      </c>
      <c r="B66" s="129"/>
      <c r="C66" s="129"/>
      <c r="D66" s="129"/>
      <c r="E66" s="129"/>
      <c r="F66" s="129"/>
      <c r="G66" s="129"/>
      <c r="H66" s="129"/>
      <c r="I66" s="129"/>
      <c r="J66" s="129"/>
      <c r="K66" s="129"/>
      <c r="L66" s="129"/>
      <c r="M66" s="129"/>
      <c r="N66" s="129"/>
      <c r="O66" s="129"/>
      <c r="P66" s="129"/>
      <c r="Q66" s="129"/>
      <c r="R66" s="129"/>
      <c r="S66" s="129"/>
      <c r="T66" s="129"/>
      <c r="U66" s="129"/>
      <c r="V66" s="129"/>
      <c r="W66" s="129"/>
    </row>
    <row r="67" spans="1:23" ht="15" customHeight="1" x14ac:dyDescent="0.25">
      <c r="A67" s="129"/>
      <c r="B67" s="129"/>
      <c r="C67" s="129"/>
      <c r="D67" s="129"/>
      <c r="E67" s="129"/>
      <c r="F67" s="129"/>
      <c r="G67" s="129"/>
      <c r="H67" s="129"/>
      <c r="I67" s="129"/>
      <c r="J67" s="129"/>
      <c r="K67" s="129"/>
      <c r="L67" s="129"/>
      <c r="M67" s="129"/>
      <c r="N67" s="129"/>
      <c r="O67" s="129"/>
      <c r="P67" s="129"/>
      <c r="Q67" s="129"/>
      <c r="R67" s="129"/>
      <c r="S67" s="129"/>
      <c r="T67" s="129"/>
      <c r="U67" s="129"/>
      <c r="V67" s="129"/>
      <c r="W67" s="129"/>
    </row>
    <row r="68" spans="1:23" ht="15" customHeight="1" x14ac:dyDescent="0.25">
      <c r="A68" s="129"/>
      <c r="B68" s="129"/>
      <c r="C68" s="129"/>
      <c r="D68" s="129"/>
      <c r="E68" s="129"/>
      <c r="F68" s="129"/>
      <c r="G68" s="129"/>
      <c r="H68" s="129"/>
      <c r="I68" s="129"/>
      <c r="J68" s="129"/>
      <c r="K68" s="129"/>
      <c r="L68" s="129"/>
      <c r="M68" s="129"/>
      <c r="N68" s="129"/>
      <c r="O68" s="129"/>
      <c r="P68" s="129"/>
      <c r="Q68" s="129"/>
      <c r="R68" s="129"/>
      <c r="S68" s="129"/>
      <c r="T68" s="129"/>
      <c r="U68" s="129"/>
      <c r="V68" s="129"/>
      <c r="W68" s="129"/>
    </row>
    <row r="69" spans="1:23" ht="15" customHeight="1" x14ac:dyDescent="0.25">
      <c r="A69" s="129"/>
      <c r="B69" s="129"/>
      <c r="C69" s="129"/>
      <c r="D69" s="129"/>
      <c r="E69" s="129"/>
      <c r="F69" s="129"/>
      <c r="G69" s="129"/>
      <c r="H69" s="129"/>
      <c r="I69" s="129"/>
      <c r="J69" s="129"/>
      <c r="K69" s="129"/>
      <c r="L69" s="129"/>
      <c r="M69" s="129"/>
      <c r="N69" s="129"/>
      <c r="O69" s="129"/>
      <c r="P69" s="129"/>
      <c r="Q69" s="129"/>
      <c r="R69" s="129"/>
      <c r="S69" s="129"/>
      <c r="T69" s="129"/>
      <c r="U69" s="129"/>
      <c r="V69" s="129"/>
      <c r="W69" s="129"/>
    </row>
    <row r="70" spans="1:23" ht="15" customHeight="1" x14ac:dyDescent="0.25">
      <c r="A70" s="129"/>
      <c r="B70" s="129"/>
      <c r="C70" s="129"/>
      <c r="D70" s="129"/>
      <c r="E70" s="129"/>
      <c r="F70" s="129"/>
      <c r="G70" s="129"/>
      <c r="H70" s="129"/>
      <c r="I70" s="129"/>
      <c r="J70" s="129"/>
      <c r="K70" s="129"/>
      <c r="L70" s="129"/>
      <c r="M70" s="129"/>
      <c r="N70" s="129"/>
      <c r="O70" s="129"/>
      <c r="P70" s="129"/>
      <c r="Q70" s="129"/>
      <c r="R70" s="129"/>
      <c r="S70" s="129"/>
      <c r="T70" s="129"/>
      <c r="U70" s="129"/>
      <c r="V70" s="129"/>
      <c r="W70" s="129"/>
    </row>
    <row r="71" spans="1:23" ht="15" customHeight="1" x14ac:dyDescent="0.25">
      <c r="A71" s="129"/>
      <c r="B71" s="129"/>
      <c r="C71" s="129"/>
      <c r="D71" s="129"/>
      <c r="E71" s="129"/>
      <c r="F71" s="129"/>
      <c r="G71" s="129"/>
      <c r="H71" s="129"/>
      <c r="I71" s="129"/>
      <c r="J71" s="129"/>
      <c r="K71" s="129"/>
      <c r="L71" s="129"/>
      <c r="M71" s="129"/>
      <c r="N71" s="129"/>
      <c r="O71" s="129"/>
      <c r="P71" s="129"/>
      <c r="Q71" s="129"/>
      <c r="R71" s="129"/>
      <c r="S71" s="129"/>
      <c r="T71" s="129"/>
      <c r="U71" s="129"/>
      <c r="V71" s="129"/>
      <c r="W71" s="129"/>
    </row>
    <row r="72" spans="1:23" ht="15" customHeight="1" x14ac:dyDescent="0.25">
      <c r="A72" s="129"/>
      <c r="B72" s="129"/>
      <c r="C72" s="129"/>
      <c r="D72" s="129"/>
      <c r="E72" s="129"/>
      <c r="F72" s="129"/>
      <c r="G72" s="129"/>
      <c r="H72" s="129"/>
      <c r="I72" s="129"/>
      <c r="J72" s="129"/>
      <c r="K72" s="129"/>
      <c r="L72" s="129"/>
      <c r="M72" s="129"/>
      <c r="N72" s="129"/>
      <c r="O72" s="129"/>
      <c r="P72" s="129"/>
      <c r="Q72" s="129"/>
      <c r="R72" s="129"/>
      <c r="S72" s="129"/>
      <c r="T72" s="129"/>
      <c r="U72" s="129"/>
      <c r="V72" s="129"/>
      <c r="W72" s="129"/>
    </row>
    <row r="73" spans="1:23" ht="15" customHeight="1" x14ac:dyDescent="0.25">
      <c r="A73" s="129"/>
      <c r="B73" s="129"/>
      <c r="C73" s="129"/>
      <c r="D73" s="129"/>
      <c r="E73" s="129"/>
      <c r="F73" s="129"/>
      <c r="G73" s="129"/>
      <c r="H73" s="129"/>
      <c r="I73" s="129"/>
      <c r="J73" s="129"/>
      <c r="K73" s="129"/>
      <c r="L73" s="129"/>
      <c r="M73" s="129"/>
      <c r="N73" s="129"/>
      <c r="O73" s="129"/>
      <c r="P73" s="129"/>
      <c r="Q73" s="129"/>
      <c r="R73" s="129"/>
      <c r="S73" s="129"/>
      <c r="T73" s="129"/>
      <c r="U73" s="129"/>
      <c r="V73" s="129"/>
      <c r="W73" s="129"/>
    </row>
    <row r="74" spans="1:23" ht="15" customHeight="1" x14ac:dyDescent="0.25">
      <c r="A74" s="129"/>
      <c r="B74" s="129"/>
      <c r="C74" s="129"/>
      <c r="D74" s="129"/>
      <c r="E74" s="129"/>
      <c r="F74" s="129"/>
      <c r="G74" s="129"/>
      <c r="H74" s="129"/>
      <c r="I74" s="129"/>
      <c r="J74" s="129"/>
      <c r="K74" s="129"/>
      <c r="L74" s="129"/>
      <c r="M74" s="129"/>
      <c r="N74" s="129"/>
      <c r="O74" s="129"/>
      <c r="P74" s="129"/>
      <c r="Q74" s="129"/>
      <c r="R74" s="129"/>
      <c r="S74" s="129"/>
      <c r="T74" s="129"/>
      <c r="U74" s="129"/>
      <c r="V74" s="129"/>
      <c r="W74" s="129"/>
    </row>
    <row r="75" spans="1:23" ht="15" customHeight="1" x14ac:dyDescent="0.25">
      <c r="A75" s="129"/>
      <c r="B75" s="129"/>
      <c r="C75" s="129"/>
      <c r="D75" s="129"/>
      <c r="E75" s="129"/>
      <c r="F75" s="129"/>
      <c r="G75" s="129"/>
      <c r="H75" s="129"/>
      <c r="I75" s="129"/>
      <c r="J75" s="129"/>
      <c r="K75" s="129"/>
      <c r="L75" s="129"/>
      <c r="M75" s="129"/>
      <c r="N75" s="129"/>
      <c r="O75" s="129"/>
      <c r="P75" s="129"/>
      <c r="Q75" s="129"/>
      <c r="R75" s="129"/>
      <c r="S75" s="129"/>
      <c r="T75" s="129"/>
      <c r="U75" s="129"/>
      <c r="V75" s="129"/>
      <c r="W75" s="129"/>
    </row>
    <row r="76" spans="1:23" ht="15" customHeight="1" x14ac:dyDescent="0.25">
      <c r="A76" s="129"/>
      <c r="B76" s="129"/>
      <c r="C76" s="129"/>
      <c r="D76" s="129"/>
      <c r="E76" s="129"/>
      <c r="F76" s="129"/>
      <c r="G76" s="129"/>
      <c r="H76" s="129"/>
      <c r="I76" s="129"/>
      <c r="J76" s="129"/>
      <c r="K76" s="129"/>
      <c r="L76" s="129"/>
      <c r="M76" s="129"/>
      <c r="N76" s="129"/>
      <c r="O76" s="129"/>
      <c r="P76" s="129"/>
      <c r="Q76" s="129"/>
      <c r="R76" s="129"/>
      <c r="S76" s="129"/>
      <c r="T76" s="129"/>
      <c r="U76" s="129"/>
      <c r="V76" s="129"/>
      <c r="W76" s="129"/>
    </row>
    <row r="77" spans="1:23" ht="15" customHeight="1" x14ac:dyDescent="0.25">
      <c r="A77" s="129"/>
      <c r="B77" s="129"/>
      <c r="C77" s="129"/>
      <c r="D77" s="129"/>
      <c r="E77" s="129"/>
      <c r="F77" s="129"/>
      <c r="G77" s="129"/>
      <c r="H77" s="129"/>
      <c r="I77" s="129"/>
      <c r="J77" s="129"/>
      <c r="K77" s="129"/>
      <c r="L77" s="129"/>
      <c r="M77" s="129"/>
      <c r="N77" s="129"/>
      <c r="O77" s="129"/>
      <c r="P77" s="129"/>
      <c r="Q77" s="129"/>
      <c r="R77" s="129"/>
      <c r="S77" s="129"/>
      <c r="T77" s="129"/>
      <c r="U77" s="129"/>
      <c r="V77" s="129"/>
      <c r="W77" s="129"/>
    </row>
    <row r="78" spans="1:23" ht="15" customHeight="1" x14ac:dyDescent="0.25">
      <c r="A78" s="129"/>
      <c r="B78" s="129"/>
      <c r="C78" s="129"/>
      <c r="D78" s="129"/>
      <c r="E78" s="129"/>
      <c r="F78" s="129"/>
      <c r="G78" s="129"/>
      <c r="H78" s="129"/>
      <c r="I78" s="129"/>
      <c r="J78" s="129"/>
      <c r="K78" s="129"/>
      <c r="L78" s="129"/>
      <c r="M78" s="129"/>
      <c r="N78" s="129"/>
      <c r="O78" s="129"/>
      <c r="P78" s="129"/>
      <c r="Q78" s="129"/>
      <c r="R78" s="129"/>
      <c r="S78" s="129"/>
      <c r="T78" s="129"/>
      <c r="U78" s="129"/>
      <c r="V78" s="129"/>
      <c r="W78" s="129"/>
    </row>
    <row r="79" spans="1:23" ht="15" customHeight="1" x14ac:dyDescent="0.25">
      <c r="A79" s="129"/>
      <c r="B79" s="129"/>
      <c r="C79" s="129"/>
      <c r="D79" s="129"/>
      <c r="E79" s="129"/>
      <c r="F79" s="129"/>
      <c r="G79" s="129"/>
      <c r="H79" s="129"/>
      <c r="I79" s="129"/>
      <c r="J79" s="129"/>
      <c r="K79" s="129"/>
      <c r="L79" s="129"/>
      <c r="M79" s="129"/>
      <c r="N79" s="129"/>
      <c r="O79" s="129"/>
      <c r="P79" s="129"/>
      <c r="Q79" s="129"/>
      <c r="R79" s="129"/>
      <c r="S79" s="129"/>
      <c r="T79" s="129"/>
      <c r="U79" s="129"/>
      <c r="V79" s="129"/>
      <c r="W79" s="129"/>
    </row>
    <row r="80" spans="1:23" ht="15" customHeight="1" x14ac:dyDescent="0.25">
      <c r="A80" s="129"/>
      <c r="B80" s="129"/>
      <c r="C80" s="129"/>
      <c r="D80" s="129"/>
      <c r="E80" s="129"/>
      <c r="F80" s="129"/>
      <c r="G80" s="129"/>
      <c r="H80" s="129"/>
      <c r="I80" s="129"/>
      <c r="J80" s="129"/>
      <c r="K80" s="129"/>
      <c r="L80" s="129"/>
      <c r="M80" s="129"/>
      <c r="N80" s="129"/>
      <c r="O80" s="129"/>
      <c r="P80" s="129"/>
      <c r="Q80" s="129"/>
      <c r="R80" s="129"/>
      <c r="S80" s="129"/>
      <c r="T80" s="129"/>
      <c r="U80" s="129"/>
      <c r="V80" s="129"/>
      <c r="W80" s="129"/>
    </row>
    <row r="81" spans="1:23" ht="15" customHeight="1" x14ac:dyDescent="0.25">
      <c r="A81" s="129"/>
      <c r="B81" s="129"/>
      <c r="C81" s="129"/>
      <c r="D81" s="129"/>
      <c r="E81" s="129"/>
      <c r="F81" s="129"/>
      <c r="G81" s="129"/>
      <c r="H81" s="129"/>
      <c r="I81" s="129"/>
      <c r="J81" s="129"/>
      <c r="K81" s="129"/>
      <c r="L81" s="129"/>
      <c r="M81" s="129"/>
      <c r="N81" s="129"/>
      <c r="O81" s="129"/>
      <c r="P81" s="129"/>
      <c r="Q81" s="129"/>
      <c r="R81" s="129"/>
      <c r="S81" s="129"/>
      <c r="T81" s="129"/>
      <c r="U81" s="129"/>
      <c r="V81" s="129"/>
      <c r="W81" s="129"/>
    </row>
    <row r="82" spans="1:23" ht="15" customHeight="1" x14ac:dyDescent="0.25">
      <c r="A82" s="129"/>
      <c r="B82" s="129"/>
      <c r="C82" s="129"/>
      <c r="D82" s="129"/>
      <c r="E82" s="129"/>
      <c r="F82" s="129"/>
      <c r="G82" s="129"/>
      <c r="H82" s="129"/>
      <c r="I82" s="129"/>
      <c r="J82" s="129"/>
      <c r="K82" s="129"/>
      <c r="L82" s="129"/>
      <c r="M82" s="129"/>
      <c r="N82" s="129"/>
      <c r="O82" s="129"/>
      <c r="P82" s="129"/>
      <c r="Q82" s="129"/>
      <c r="R82" s="129"/>
      <c r="S82" s="129"/>
      <c r="T82" s="129"/>
      <c r="U82" s="129"/>
      <c r="V82" s="129"/>
      <c r="W82" s="129"/>
    </row>
    <row r="83" spans="1:23" ht="15" customHeight="1" x14ac:dyDescent="0.25">
      <c r="A83" s="129"/>
      <c r="B83" s="129"/>
      <c r="C83" s="129"/>
      <c r="D83" s="129"/>
      <c r="E83" s="129"/>
      <c r="F83" s="129"/>
      <c r="G83" s="129"/>
      <c r="H83" s="129"/>
      <c r="I83" s="129"/>
      <c r="J83" s="129"/>
      <c r="K83" s="129"/>
      <c r="L83" s="129"/>
      <c r="M83" s="129"/>
      <c r="N83" s="129"/>
      <c r="O83" s="129"/>
      <c r="P83" s="129"/>
      <c r="Q83" s="129"/>
      <c r="R83" s="129"/>
      <c r="S83" s="129"/>
      <c r="T83" s="129"/>
      <c r="U83" s="129"/>
      <c r="V83" s="129"/>
      <c r="W83" s="129"/>
    </row>
    <row r="84" spans="1:23" ht="15" customHeight="1" x14ac:dyDescent="0.25">
      <c r="A84" s="129"/>
      <c r="B84" s="129"/>
      <c r="C84" s="129"/>
      <c r="D84" s="129"/>
      <c r="E84" s="129"/>
      <c r="F84" s="129"/>
      <c r="G84" s="129"/>
      <c r="H84" s="129"/>
      <c r="I84" s="129"/>
      <c r="J84" s="129"/>
      <c r="K84" s="129"/>
      <c r="L84" s="129"/>
      <c r="M84" s="129"/>
      <c r="N84" s="129"/>
      <c r="O84" s="129"/>
      <c r="P84" s="129"/>
      <c r="Q84" s="129"/>
      <c r="R84" s="129"/>
      <c r="S84" s="129"/>
      <c r="T84" s="129"/>
      <c r="U84" s="129"/>
      <c r="V84" s="129"/>
      <c r="W84" s="129"/>
    </row>
    <row r="85" spans="1:23" ht="15" customHeight="1" x14ac:dyDescent="0.25">
      <c r="A85" s="129"/>
      <c r="B85" s="129"/>
      <c r="C85" s="129"/>
      <c r="D85" s="129"/>
      <c r="E85" s="129"/>
      <c r="F85" s="129"/>
      <c r="G85" s="129"/>
      <c r="H85" s="129"/>
      <c r="I85" s="129"/>
      <c r="J85" s="129"/>
      <c r="K85" s="129"/>
      <c r="L85" s="129"/>
      <c r="M85" s="129"/>
      <c r="N85" s="129"/>
      <c r="O85" s="129"/>
      <c r="P85" s="129"/>
      <c r="Q85" s="129"/>
      <c r="R85" s="129"/>
      <c r="S85" s="129"/>
      <c r="T85" s="129"/>
      <c r="U85" s="129"/>
      <c r="V85" s="129"/>
      <c r="W85" s="129"/>
    </row>
    <row r="86" spans="1:23" ht="15" customHeight="1" x14ac:dyDescent="0.25">
      <c r="A86" s="129"/>
      <c r="B86" s="129"/>
      <c r="C86" s="129"/>
      <c r="D86" s="129"/>
      <c r="E86" s="129"/>
      <c r="F86" s="129"/>
      <c r="G86" s="129"/>
      <c r="H86" s="129"/>
      <c r="I86" s="129"/>
      <c r="J86" s="129"/>
      <c r="K86" s="129"/>
      <c r="L86" s="129"/>
      <c r="M86" s="129"/>
      <c r="N86" s="129"/>
      <c r="O86" s="129"/>
      <c r="P86" s="129"/>
      <c r="Q86" s="129"/>
      <c r="R86" s="129"/>
      <c r="S86" s="129"/>
      <c r="T86" s="129"/>
      <c r="U86" s="129"/>
      <c r="V86" s="129"/>
      <c r="W86" s="129"/>
    </row>
    <row r="87" spans="1:23" ht="15" customHeight="1" x14ac:dyDescent="0.25">
      <c r="A87" s="129"/>
      <c r="B87" s="129"/>
      <c r="C87" s="129"/>
      <c r="D87" s="129"/>
      <c r="E87" s="129"/>
      <c r="F87" s="129"/>
      <c r="G87" s="129"/>
      <c r="H87" s="129"/>
      <c r="I87" s="129"/>
      <c r="J87" s="129"/>
      <c r="K87" s="129"/>
      <c r="L87" s="129"/>
      <c r="M87" s="129"/>
      <c r="N87" s="129"/>
      <c r="O87" s="129"/>
      <c r="P87" s="129"/>
      <c r="Q87" s="129"/>
      <c r="R87" s="129"/>
      <c r="S87" s="129"/>
      <c r="T87" s="129"/>
      <c r="U87" s="129"/>
      <c r="V87" s="129"/>
      <c r="W87" s="129"/>
    </row>
    <row r="88" spans="1:23" ht="15" customHeight="1" x14ac:dyDescent="0.25">
      <c r="A88" s="129"/>
      <c r="B88" s="129"/>
      <c r="C88" s="129"/>
      <c r="D88" s="129"/>
      <c r="E88" s="129"/>
      <c r="F88" s="129"/>
      <c r="G88" s="129"/>
      <c r="H88" s="129"/>
      <c r="I88" s="129"/>
      <c r="J88" s="129"/>
      <c r="K88" s="129"/>
      <c r="L88" s="129"/>
      <c r="M88" s="129"/>
      <c r="N88" s="129"/>
      <c r="O88" s="129"/>
      <c r="P88" s="129"/>
      <c r="Q88" s="129"/>
      <c r="R88" s="129"/>
      <c r="S88" s="129"/>
      <c r="T88" s="129"/>
      <c r="U88" s="129"/>
      <c r="V88" s="129"/>
      <c r="W88" s="129"/>
    </row>
    <row r="89" spans="1:23" ht="33" customHeight="1" x14ac:dyDescent="0.25">
      <c r="A89" s="129"/>
      <c r="B89" s="129"/>
      <c r="C89" s="129"/>
      <c r="D89" s="129"/>
      <c r="E89" s="129"/>
      <c r="F89" s="129"/>
      <c r="G89" s="129"/>
      <c r="H89" s="129"/>
      <c r="I89" s="129"/>
      <c r="J89" s="129"/>
      <c r="K89" s="129"/>
      <c r="L89" s="129"/>
      <c r="M89" s="129"/>
      <c r="N89" s="129"/>
      <c r="O89" s="129"/>
      <c r="P89" s="129"/>
      <c r="Q89" s="129"/>
      <c r="R89" s="129"/>
      <c r="S89" s="129"/>
      <c r="T89" s="129"/>
      <c r="U89" s="129"/>
      <c r="V89" s="129"/>
      <c r="W89" s="129"/>
    </row>
    <row r="90" spans="1:23" ht="15" customHeight="1" x14ac:dyDescent="0.25">
      <c r="A90" s="3"/>
      <c r="B90" s="3"/>
      <c r="C90" s="163"/>
      <c r="D90" s="163"/>
      <c r="E90" s="163"/>
      <c r="F90" s="163"/>
      <c r="G90" s="163"/>
      <c r="H90" s="163"/>
      <c r="I90" s="163"/>
      <c r="J90" s="163"/>
      <c r="K90" s="163"/>
      <c r="L90" s="163"/>
      <c r="M90" s="163"/>
      <c r="N90" s="163"/>
      <c r="O90" s="163"/>
      <c r="P90" s="163"/>
      <c r="Q90" s="163"/>
      <c r="R90" s="163"/>
      <c r="S90" s="163"/>
      <c r="T90" s="163"/>
      <c r="U90" s="163"/>
      <c r="V90" s="163"/>
      <c r="W90" s="163"/>
    </row>
    <row r="91" spans="1:23" ht="15" customHeight="1" x14ac:dyDescent="0.25">
      <c r="A91" s="27"/>
      <c r="B91" s="27"/>
      <c r="C91" s="27"/>
      <c r="D91" s="27"/>
      <c r="E91" s="27"/>
      <c r="F91" s="27"/>
      <c r="G91" s="27"/>
      <c r="H91" s="27"/>
      <c r="I91" s="27"/>
      <c r="J91" s="27"/>
      <c r="K91" s="27"/>
      <c r="L91" s="27"/>
      <c r="M91" s="27"/>
      <c r="N91" s="27"/>
      <c r="O91" s="27"/>
      <c r="P91" s="27"/>
      <c r="Q91" s="27"/>
      <c r="R91" s="27"/>
      <c r="S91" s="27"/>
      <c r="T91" s="27"/>
      <c r="U91" s="27"/>
      <c r="V91" s="27"/>
      <c r="W91" s="27"/>
    </row>
    <row r="92" spans="1:23" ht="15" customHeight="1" x14ac:dyDescent="0.25">
      <c r="A92" s="163"/>
      <c r="B92" s="163"/>
      <c r="C92" s="163"/>
      <c r="D92" s="163"/>
      <c r="E92" s="163"/>
      <c r="F92" s="163"/>
      <c r="G92" s="163"/>
      <c r="H92" s="163"/>
      <c r="I92" s="163"/>
      <c r="J92" s="163"/>
      <c r="K92" s="163"/>
      <c r="L92" s="163"/>
      <c r="M92" s="163"/>
      <c r="N92" s="163"/>
      <c r="O92" s="163"/>
      <c r="P92" s="163"/>
      <c r="Q92" s="163"/>
      <c r="R92" s="163"/>
      <c r="S92" s="163"/>
      <c r="T92" s="163"/>
      <c r="U92" s="163"/>
      <c r="V92" s="163"/>
      <c r="W92" s="27"/>
    </row>
    <row r="93" spans="1:23" ht="15" customHeight="1" x14ac:dyDescent="0.25">
      <c r="A93" s="27"/>
      <c r="B93" s="27"/>
      <c r="C93" s="3"/>
      <c r="D93" s="3"/>
      <c r="E93" s="3"/>
      <c r="F93" s="3"/>
      <c r="G93" s="3"/>
      <c r="H93" s="3"/>
      <c r="I93" s="3"/>
      <c r="J93" s="3"/>
      <c r="K93" s="3"/>
      <c r="L93" s="3"/>
      <c r="M93" s="3"/>
      <c r="N93" s="3"/>
      <c r="O93" s="3"/>
      <c r="P93" s="3"/>
      <c r="Q93" s="3"/>
      <c r="R93" s="3"/>
      <c r="S93" s="3"/>
      <c r="T93" s="3"/>
      <c r="U93" s="3"/>
      <c r="V93" s="27"/>
      <c r="W93" s="27"/>
    </row>
    <row r="94" spans="1:23" ht="15" customHeight="1" x14ac:dyDescent="0.25"/>
    <row r="95" spans="1:23" ht="15" customHeight="1" x14ac:dyDescent="0.25">
      <c r="A95" s="96" t="s">
        <v>139</v>
      </c>
      <c r="B95" s="96"/>
      <c r="C95" s="96"/>
      <c r="D95" s="96"/>
      <c r="E95" s="96"/>
      <c r="F95" s="96"/>
      <c r="G95" s="96"/>
      <c r="H95" s="96"/>
      <c r="I95" s="96"/>
      <c r="J95" s="96"/>
      <c r="K95" s="96"/>
      <c r="L95" s="96"/>
      <c r="M95" s="96"/>
      <c r="N95" s="96"/>
      <c r="O95" s="96"/>
      <c r="P95" s="96"/>
      <c r="Q95" s="96"/>
      <c r="R95" s="96"/>
      <c r="S95" s="96"/>
      <c r="T95" s="96"/>
      <c r="U95" s="96"/>
      <c r="V95" s="96"/>
    </row>
    <row r="96" spans="1:23" ht="15" customHeight="1" x14ac:dyDescent="0.25">
      <c r="A96" s="96"/>
      <c r="B96" s="96"/>
      <c r="C96" s="96"/>
      <c r="D96" s="96"/>
      <c r="E96" s="96"/>
      <c r="F96" s="96"/>
      <c r="G96" s="96"/>
      <c r="H96" s="96"/>
      <c r="I96" s="96"/>
      <c r="J96" s="96"/>
      <c r="K96" s="96"/>
      <c r="L96" s="96"/>
      <c r="M96" s="96"/>
      <c r="N96" s="96"/>
      <c r="O96" s="96"/>
      <c r="P96" s="96"/>
      <c r="Q96" s="96"/>
      <c r="R96" s="96"/>
      <c r="S96" s="96"/>
      <c r="T96" s="96"/>
      <c r="U96" s="96"/>
      <c r="V96" s="96"/>
    </row>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spans="1:23" ht="15" customHeight="1" x14ac:dyDescent="0.25"/>
    <row r="114" spans="1:23" ht="15" customHeight="1" x14ac:dyDescent="0.25"/>
    <row r="115" spans="1:23" ht="15" customHeight="1" x14ac:dyDescent="0.25"/>
    <row r="116" spans="1:23" ht="15" customHeight="1" x14ac:dyDescent="0.25"/>
    <row r="117" spans="1:23" ht="15" customHeight="1" x14ac:dyDescent="0.25"/>
    <row r="118" spans="1:23" ht="15" customHeight="1" x14ac:dyDescent="0.25"/>
    <row r="119" spans="1:23" ht="29.25" customHeight="1" x14ac:dyDescent="0.25">
      <c r="B119" s="71" t="s">
        <v>140</v>
      </c>
      <c r="C119" s="71"/>
      <c r="D119" s="71"/>
      <c r="E119" s="71"/>
      <c r="F119" s="71"/>
      <c r="G119" s="71"/>
      <c r="H119" s="71"/>
      <c r="I119" s="71"/>
      <c r="J119" s="71"/>
      <c r="K119" s="71"/>
      <c r="L119" s="71"/>
      <c r="M119" s="71"/>
      <c r="N119" s="71"/>
      <c r="O119" s="71"/>
      <c r="P119" s="71"/>
      <c r="Q119" s="71"/>
      <c r="R119" s="71"/>
      <c r="S119" s="71"/>
      <c r="T119" s="71"/>
      <c r="U119" s="71"/>
      <c r="V119" s="71"/>
      <c r="W119" s="71"/>
    </row>
    <row r="120" spans="1:23" ht="15" customHeight="1" x14ac:dyDescent="0.25">
      <c r="B120" s="71"/>
      <c r="C120" s="71"/>
      <c r="D120" s="71"/>
      <c r="E120" s="71"/>
      <c r="F120" s="71"/>
      <c r="G120" s="71"/>
      <c r="H120" s="71"/>
      <c r="I120" s="71"/>
      <c r="J120" s="71"/>
      <c r="K120" s="71"/>
      <c r="L120" s="71"/>
      <c r="M120" s="71"/>
      <c r="N120" s="71"/>
      <c r="O120" s="71"/>
      <c r="P120" s="71"/>
      <c r="Q120" s="71"/>
      <c r="R120" s="71"/>
      <c r="S120" s="71"/>
      <c r="T120" s="71"/>
      <c r="U120" s="71"/>
      <c r="V120" s="71"/>
      <c r="W120" s="71"/>
    </row>
    <row r="121" spans="1:23" ht="15" customHeight="1" x14ac:dyDescent="0.25">
      <c r="B121" s="71"/>
      <c r="C121" s="71"/>
      <c r="D121" s="71"/>
      <c r="E121" s="71"/>
      <c r="F121" s="71"/>
      <c r="G121" s="71"/>
      <c r="H121" s="71"/>
      <c r="I121" s="71"/>
      <c r="J121" s="71"/>
      <c r="K121" s="71"/>
      <c r="L121" s="71"/>
      <c r="M121" s="71"/>
      <c r="N121" s="71"/>
      <c r="O121" s="71"/>
      <c r="P121" s="71"/>
      <c r="Q121" s="71"/>
      <c r="R121" s="71"/>
      <c r="S121" s="71"/>
      <c r="T121" s="71"/>
      <c r="U121" s="71"/>
      <c r="V121" s="71"/>
      <c r="W121" s="71"/>
    </row>
    <row r="122" spans="1:23" ht="15" customHeight="1" x14ac:dyDescent="0.25">
      <c r="B122" s="71"/>
      <c r="C122" s="71"/>
      <c r="D122" s="71"/>
      <c r="E122" s="71"/>
      <c r="F122" s="71"/>
      <c r="G122" s="71"/>
      <c r="H122" s="71"/>
      <c r="I122" s="71"/>
      <c r="J122" s="71"/>
      <c r="K122" s="71"/>
      <c r="L122" s="71"/>
      <c r="M122" s="71"/>
      <c r="N122" s="71"/>
      <c r="O122" s="71"/>
      <c r="P122" s="71"/>
      <c r="Q122" s="71"/>
      <c r="R122" s="71"/>
      <c r="S122" s="71"/>
      <c r="T122" s="71"/>
      <c r="U122" s="71"/>
      <c r="V122" s="71"/>
      <c r="W122" s="71"/>
    </row>
    <row r="123" spans="1:23" ht="15.75" thickBot="1" x14ac:dyDescent="0.3"/>
    <row r="124" spans="1:23" ht="45.95" customHeight="1" thickBot="1" x14ac:dyDescent="0.3">
      <c r="B124" s="121" t="s">
        <v>141</v>
      </c>
      <c r="C124" s="116"/>
      <c r="D124" s="120"/>
      <c r="E124" s="118" t="s">
        <v>142</v>
      </c>
      <c r="F124" s="116"/>
      <c r="G124" s="120"/>
      <c r="H124" s="176" t="s">
        <v>143</v>
      </c>
      <c r="I124" s="177"/>
      <c r="J124" s="178"/>
      <c r="K124" s="118" t="s">
        <v>144</v>
      </c>
      <c r="L124" s="116"/>
      <c r="M124" s="120"/>
      <c r="N124" s="118" t="s">
        <v>145</v>
      </c>
      <c r="O124" s="116"/>
      <c r="P124" s="119"/>
      <c r="Q124" s="115" t="s">
        <v>146</v>
      </c>
      <c r="R124" s="116"/>
      <c r="S124" s="117"/>
    </row>
    <row r="125" spans="1:23" ht="38.25" customHeight="1" x14ac:dyDescent="0.25">
      <c r="A125"/>
      <c r="B125" s="172"/>
      <c r="C125" s="142"/>
      <c r="D125" s="143"/>
      <c r="E125" s="144"/>
      <c r="F125" s="142"/>
      <c r="G125" s="143"/>
      <c r="H125" s="144"/>
      <c r="I125" s="142"/>
      <c r="J125" s="143"/>
      <c r="K125" s="144"/>
      <c r="L125" s="142"/>
      <c r="M125" s="143"/>
      <c r="N125" s="144"/>
      <c r="O125" s="142"/>
      <c r="P125" s="143"/>
      <c r="Q125" s="173" t="s">
        <v>87</v>
      </c>
      <c r="R125" s="174"/>
      <c r="S125" s="175"/>
    </row>
    <row r="126" spans="1:23" ht="38.25" customHeight="1" x14ac:dyDescent="0.25">
      <c r="B126" s="125"/>
      <c r="C126" s="110"/>
      <c r="D126" s="111"/>
      <c r="E126" s="109"/>
      <c r="F126" s="110"/>
      <c r="G126" s="111"/>
      <c r="H126" s="109"/>
      <c r="I126" s="110"/>
      <c r="J126" s="111"/>
      <c r="K126" s="109"/>
      <c r="L126" s="110"/>
      <c r="M126" s="111"/>
      <c r="N126" s="109"/>
      <c r="O126" s="110"/>
      <c r="P126" s="111"/>
      <c r="Q126" s="179" t="s">
        <v>87</v>
      </c>
      <c r="R126" s="180"/>
      <c r="S126" s="181"/>
    </row>
    <row r="127" spans="1:23" ht="38.25" customHeight="1" x14ac:dyDescent="0.25">
      <c r="B127" s="125"/>
      <c r="C127" s="110"/>
      <c r="D127" s="111"/>
      <c r="E127" s="109"/>
      <c r="F127" s="110"/>
      <c r="G127" s="111"/>
      <c r="H127" s="109"/>
      <c r="I127" s="110"/>
      <c r="J127" s="111"/>
      <c r="K127" s="109"/>
      <c r="L127" s="110"/>
      <c r="M127" s="111"/>
      <c r="N127" s="109"/>
      <c r="O127" s="110"/>
      <c r="P127" s="111"/>
      <c r="Q127" s="179" t="s">
        <v>87</v>
      </c>
      <c r="R127" s="180"/>
      <c r="S127" s="181"/>
    </row>
    <row r="128" spans="1:23" ht="38.25" customHeight="1" x14ac:dyDescent="0.25">
      <c r="B128" s="125"/>
      <c r="C128" s="110"/>
      <c r="D128" s="111"/>
      <c r="E128" s="109"/>
      <c r="F128" s="110"/>
      <c r="G128" s="111"/>
      <c r="H128" s="109"/>
      <c r="I128" s="110"/>
      <c r="J128" s="111"/>
      <c r="K128" s="109"/>
      <c r="L128" s="110"/>
      <c r="M128" s="111"/>
      <c r="N128" s="109"/>
      <c r="O128" s="110"/>
      <c r="P128" s="111"/>
      <c r="Q128" s="179" t="s">
        <v>87</v>
      </c>
      <c r="R128" s="180"/>
      <c r="S128" s="181"/>
    </row>
    <row r="129" spans="2:19" ht="38.25" customHeight="1" x14ac:dyDescent="0.25">
      <c r="B129" s="125"/>
      <c r="C129" s="110"/>
      <c r="D129" s="111"/>
      <c r="E129" s="109"/>
      <c r="F129" s="110"/>
      <c r="G129" s="111"/>
      <c r="H129" s="109"/>
      <c r="I129" s="110"/>
      <c r="J129" s="111"/>
      <c r="K129" s="109"/>
      <c r="L129" s="110"/>
      <c r="M129" s="111"/>
      <c r="N129" s="109"/>
      <c r="O129" s="110"/>
      <c r="P129" s="111"/>
      <c r="Q129" s="179" t="s">
        <v>87</v>
      </c>
      <c r="R129" s="180"/>
      <c r="S129" s="181"/>
    </row>
    <row r="130" spans="2:19" ht="38.25" customHeight="1" x14ac:dyDescent="0.25">
      <c r="B130" s="125"/>
      <c r="C130" s="110"/>
      <c r="D130" s="111"/>
      <c r="E130" s="109"/>
      <c r="F130" s="110"/>
      <c r="G130" s="111"/>
      <c r="H130" s="109"/>
      <c r="I130" s="110"/>
      <c r="J130" s="111"/>
      <c r="K130" s="109"/>
      <c r="L130" s="110"/>
      <c r="M130" s="111"/>
      <c r="N130" s="109"/>
      <c r="O130" s="110"/>
      <c r="P130" s="111"/>
      <c r="Q130" s="179" t="s">
        <v>87</v>
      </c>
      <c r="R130" s="180"/>
      <c r="S130" s="181"/>
    </row>
    <row r="131" spans="2:19" ht="38.25" customHeight="1" x14ac:dyDescent="0.25">
      <c r="B131" s="125"/>
      <c r="C131" s="110"/>
      <c r="D131" s="111"/>
      <c r="E131" s="109"/>
      <c r="F131" s="110"/>
      <c r="G131" s="111"/>
      <c r="H131" s="109"/>
      <c r="I131" s="110"/>
      <c r="J131" s="111"/>
      <c r="K131" s="109"/>
      <c r="L131" s="110"/>
      <c r="M131" s="111"/>
      <c r="N131" s="109"/>
      <c r="O131" s="110"/>
      <c r="P131" s="111"/>
      <c r="Q131" s="179" t="s">
        <v>87</v>
      </c>
      <c r="R131" s="180"/>
      <c r="S131" s="181"/>
    </row>
    <row r="132" spans="2:19" ht="38.25" customHeight="1" x14ac:dyDescent="0.25">
      <c r="B132" s="125"/>
      <c r="C132" s="110"/>
      <c r="D132" s="111"/>
      <c r="E132" s="109"/>
      <c r="F132" s="110"/>
      <c r="G132" s="111"/>
      <c r="H132" s="109"/>
      <c r="I132" s="110"/>
      <c r="J132" s="111"/>
      <c r="K132" s="109"/>
      <c r="L132" s="110"/>
      <c r="M132" s="111"/>
      <c r="N132" s="109"/>
      <c r="O132" s="110"/>
      <c r="P132" s="111"/>
      <c r="Q132" s="179" t="s">
        <v>87</v>
      </c>
      <c r="R132" s="180"/>
      <c r="S132" s="181"/>
    </row>
    <row r="133" spans="2:19" ht="38.25" customHeight="1" x14ac:dyDescent="0.25">
      <c r="B133" s="125"/>
      <c r="C133" s="110"/>
      <c r="D133" s="111"/>
      <c r="E133" s="109"/>
      <c r="F133" s="110"/>
      <c r="G133" s="111"/>
      <c r="H133" s="109"/>
      <c r="I133" s="110"/>
      <c r="J133" s="111"/>
      <c r="K133" s="109"/>
      <c r="L133" s="110"/>
      <c r="M133" s="111"/>
      <c r="N133" s="109"/>
      <c r="O133" s="110"/>
      <c r="P133" s="111"/>
      <c r="Q133" s="179" t="s">
        <v>87</v>
      </c>
      <c r="R133" s="180"/>
      <c r="S133" s="181"/>
    </row>
    <row r="134" spans="2:19" ht="38.25" customHeight="1" x14ac:dyDescent="0.25">
      <c r="B134" s="125"/>
      <c r="C134" s="110"/>
      <c r="D134" s="111"/>
      <c r="E134" s="109"/>
      <c r="F134" s="110"/>
      <c r="G134" s="111"/>
      <c r="H134" s="109"/>
      <c r="I134" s="110"/>
      <c r="J134" s="111"/>
      <c r="K134" s="109"/>
      <c r="L134" s="110"/>
      <c r="M134" s="111"/>
      <c r="N134" s="109"/>
      <c r="O134" s="110"/>
      <c r="P134" s="111"/>
      <c r="Q134" s="179" t="s">
        <v>87</v>
      </c>
      <c r="R134" s="180"/>
      <c r="S134" s="181"/>
    </row>
    <row r="135" spans="2:19" ht="38.25" customHeight="1" x14ac:dyDescent="0.25">
      <c r="B135" s="125"/>
      <c r="C135" s="110"/>
      <c r="D135" s="111"/>
      <c r="E135" s="109"/>
      <c r="F135" s="110"/>
      <c r="G135" s="111"/>
      <c r="H135" s="109"/>
      <c r="I135" s="110"/>
      <c r="J135" s="111"/>
      <c r="K135" s="109"/>
      <c r="L135" s="110"/>
      <c r="M135" s="111"/>
      <c r="N135" s="109"/>
      <c r="O135" s="110"/>
      <c r="P135" s="111"/>
      <c r="Q135" s="179" t="s">
        <v>87</v>
      </c>
      <c r="R135" s="180"/>
      <c r="S135" s="181"/>
    </row>
    <row r="136" spans="2:19" ht="38.25" customHeight="1" x14ac:dyDescent="0.25">
      <c r="B136" s="125"/>
      <c r="C136" s="110"/>
      <c r="D136" s="111"/>
      <c r="E136" s="109"/>
      <c r="F136" s="110"/>
      <c r="G136" s="111"/>
      <c r="H136" s="109"/>
      <c r="I136" s="110"/>
      <c r="J136" s="111"/>
      <c r="K136" s="109"/>
      <c r="L136" s="110"/>
      <c r="M136" s="111"/>
      <c r="N136" s="109"/>
      <c r="O136" s="110"/>
      <c r="P136" s="111"/>
      <c r="Q136" s="179" t="s">
        <v>87</v>
      </c>
      <c r="R136" s="180"/>
      <c r="S136" s="181"/>
    </row>
    <row r="137" spans="2:19" ht="38.25" customHeight="1" x14ac:dyDescent="0.25">
      <c r="B137" s="125"/>
      <c r="C137" s="110"/>
      <c r="D137" s="111"/>
      <c r="E137" s="109"/>
      <c r="F137" s="110"/>
      <c r="G137" s="111"/>
      <c r="H137" s="109"/>
      <c r="I137" s="110"/>
      <c r="J137" s="111"/>
      <c r="K137" s="109"/>
      <c r="L137" s="110"/>
      <c r="M137" s="111"/>
      <c r="N137" s="109"/>
      <c r="O137" s="110"/>
      <c r="P137" s="111"/>
      <c r="Q137" s="179" t="s">
        <v>87</v>
      </c>
      <c r="R137" s="180"/>
      <c r="S137" s="181"/>
    </row>
    <row r="138" spans="2:19" ht="38.25" customHeight="1" x14ac:dyDescent="0.25">
      <c r="B138" s="125"/>
      <c r="C138" s="110"/>
      <c r="D138" s="111"/>
      <c r="E138" s="109"/>
      <c r="F138" s="110"/>
      <c r="G138" s="111"/>
      <c r="H138" s="109"/>
      <c r="I138" s="110"/>
      <c r="J138" s="111"/>
      <c r="K138" s="109"/>
      <c r="L138" s="110"/>
      <c r="M138" s="111"/>
      <c r="N138" s="109"/>
      <c r="O138" s="110"/>
      <c r="P138" s="111"/>
      <c r="Q138" s="179" t="s">
        <v>87</v>
      </c>
      <c r="R138" s="180"/>
      <c r="S138" s="181"/>
    </row>
    <row r="139" spans="2:19" ht="38.25" customHeight="1" x14ac:dyDescent="0.25">
      <c r="B139" s="125"/>
      <c r="C139" s="110"/>
      <c r="D139" s="111"/>
      <c r="E139" s="109"/>
      <c r="F139" s="110"/>
      <c r="G139" s="111"/>
      <c r="H139" s="109"/>
      <c r="I139" s="110"/>
      <c r="J139" s="111"/>
      <c r="K139" s="109"/>
      <c r="L139" s="110"/>
      <c r="M139" s="111"/>
      <c r="N139" s="109"/>
      <c r="O139" s="110"/>
      <c r="P139" s="111"/>
      <c r="Q139" s="179" t="s">
        <v>87</v>
      </c>
      <c r="R139" s="180"/>
      <c r="S139" s="181"/>
    </row>
    <row r="140" spans="2:19" ht="38.25" customHeight="1" x14ac:dyDescent="0.25">
      <c r="B140" s="125"/>
      <c r="C140" s="110"/>
      <c r="D140" s="111"/>
      <c r="E140" s="109"/>
      <c r="F140" s="110"/>
      <c r="G140" s="111"/>
      <c r="H140" s="109"/>
      <c r="I140" s="110"/>
      <c r="J140" s="111"/>
      <c r="K140" s="109"/>
      <c r="L140" s="110"/>
      <c r="M140" s="111"/>
      <c r="N140" s="109"/>
      <c r="O140" s="110"/>
      <c r="P140" s="111"/>
      <c r="Q140" s="179" t="s">
        <v>87</v>
      </c>
      <c r="R140" s="180"/>
      <c r="S140" s="181"/>
    </row>
    <row r="141" spans="2:19" ht="38.25" customHeight="1" x14ac:dyDescent="0.25">
      <c r="B141" s="125"/>
      <c r="C141" s="110"/>
      <c r="D141" s="111"/>
      <c r="E141" s="109"/>
      <c r="F141" s="110"/>
      <c r="G141" s="111"/>
      <c r="H141" s="109"/>
      <c r="I141" s="110"/>
      <c r="J141" s="111"/>
      <c r="K141" s="109"/>
      <c r="L141" s="110"/>
      <c r="M141" s="111"/>
      <c r="N141" s="109"/>
      <c r="O141" s="110"/>
      <c r="P141" s="111"/>
      <c r="Q141" s="179" t="s">
        <v>87</v>
      </c>
      <c r="R141" s="180"/>
      <c r="S141" s="181"/>
    </row>
    <row r="142" spans="2:19" ht="38.25" customHeight="1" thickBot="1" x14ac:dyDescent="0.3">
      <c r="B142" s="137"/>
      <c r="C142" s="138"/>
      <c r="D142" s="139"/>
      <c r="E142" s="140"/>
      <c r="F142" s="138"/>
      <c r="G142" s="139"/>
      <c r="H142" s="140"/>
      <c r="I142" s="138"/>
      <c r="J142" s="139"/>
      <c r="K142" s="140"/>
      <c r="L142" s="138"/>
      <c r="M142" s="139"/>
      <c r="N142" s="140"/>
      <c r="O142" s="138"/>
      <c r="P142" s="139"/>
      <c r="Q142" s="182" t="s">
        <v>87</v>
      </c>
      <c r="R142" s="183"/>
      <c r="S142" s="184"/>
    </row>
    <row r="146" spans="2:19" x14ac:dyDescent="0.25">
      <c r="B146" s="135" t="s">
        <v>147</v>
      </c>
      <c r="C146" s="135"/>
      <c r="D146" s="135"/>
      <c r="E146" s="135"/>
      <c r="F146" s="135"/>
      <c r="G146" s="135"/>
      <c r="H146" s="135"/>
      <c r="I146" s="135"/>
      <c r="J146" s="135"/>
      <c r="K146" s="135"/>
      <c r="L146" s="135"/>
      <c r="M146" s="135"/>
      <c r="N146" s="135"/>
      <c r="O146" s="135"/>
      <c r="P146" s="135"/>
      <c r="Q146" s="135"/>
      <c r="R146" s="135"/>
      <c r="S146" s="135"/>
    </row>
  </sheetData>
  <sheetProtection sheet="1" objects="1" scenarios="1"/>
  <mergeCells count="180">
    <mergeCell ref="B146:S146"/>
    <mergeCell ref="B28:V28"/>
    <mergeCell ref="A95:V96"/>
    <mergeCell ref="B142:D142"/>
    <mergeCell ref="E142:G142"/>
    <mergeCell ref="H142:J142"/>
    <mergeCell ref="K142:M142"/>
    <mergeCell ref="N142:P142"/>
    <mergeCell ref="Q142:S142"/>
    <mergeCell ref="B141:D141"/>
    <mergeCell ref="E141:G141"/>
    <mergeCell ref="H141:J141"/>
    <mergeCell ref="K141:M141"/>
    <mergeCell ref="N141:P141"/>
    <mergeCell ref="Q141:S141"/>
    <mergeCell ref="B140:D140"/>
    <mergeCell ref="E140:G140"/>
    <mergeCell ref="H140:J140"/>
    <mergeCell ref="K140:M140"/>
    <mergeCell ref="N140:P140"/>
    <mergeCell ref="Q140:S140"/>
    <mergeCell ref="B139:D139"/>
    <mergeCell ref="E139:G139"/>
    <mergeCell ref="H139:J139"/>
    <mergeCell ref="K139:M139"/>
    <mergeCell ref="N139:P139"/>
    <mergeCell ref="Q139:S139"/>
    <mergeCell ref="B138:D138"/>
    <mergeCell ref="E138:G138"/>
    <mergeCell ref="H138:J138"/>
    <mergeCell ref="K138:M138"/>
    <mergeCell ref="N138:P138"/>
    <mergeCell ref="Q138:S138"/>
    <mergeCell ref="B137:D137"/>
    <mergeCell ref="E137:G137"/>
    <mergeCell ref="H137:J137"/>
    <mergeCell ref="K137:M137"/>
    <mergeCell ref="N137:P137"/>
    <mergeCell ref="Q137:S137"/>
    <mergeCell ref="B136:D136"/>
    <mergeCell ref="E136:G136"/>
    <mergeCell ref="H136:J136"/>
    <mergeCell ref="K136:M136"/>
    <mergeCell ref="N136:P136"/>
    <mergeCell ref="Q136:S136"/>
    <mergeCell ref="B135:D135"/>
    <mergeCell ref="E135:G135"/>
    <mergeCell ref="H135:J135"/>
    <mergeCell ref="K135:M135"/>
    <mergeCell ref="N135:P135"/>
    <mergeCell ref="Q135:S135"/>
    <mergeCell ref="B134:D134"/>
    <mergeCell ref="E134:G134"/>
    <mergeCell ref="H134:J134"/>
    <mergeCell ref="K134:M134"/>
    <mergeCell ref="N134:P134"/>
    <mergeCell ref="Q134:S134"/>
    <mergeCell ref="B133:D133"/>
    <mergeCell ref="E133:G133"/>
    <mergeCell ref="H133:J133"/>
    <mergeCell ref="K133:M133"/>
    <mergeCell ref="N133:P133"/>
    <mergeCell ref="Q133:S133"/>
    <mergeCell ref="B132:D132"/>
    <mergeCell ref="E132:G132"/>
    <mergeCell ref="H132:J132"/>
    <mergeCell ref="K132:M132"/>
    <mergeCell ref="N132:P132"/>
    <mergeCell ref="Q132:S132"/>
    <mergeCell ref="B131:D131"/>
    <mergeCell ref="E131:G131"/>
    <mergeCell ref="H131:J131"/>
    <mergeCell ref="K131:M131"/>
    <mergeCell ref="N131:P131"/>
    <mergeCell ref="Q131:S131"/>
    <mergeCell ref="B130:D130"/>
    <mergeCell ref="E130:G130"/>
    <mergeCell ref="H130:J130"/>
    <mergeCell ref="K130:M130"/>
    <mergeCell ref="N130:P130"/>
    <mergeCell ref="Q130:S130"/>
    <mergeCell ref="B129:D129"/>
    <mergeCell ref="E129:G129"/>
    <mergeCell ref="H129:J129"/>
    <mergeCell ref="K129:M129"/>
    <mergeCell ref="N129:P129"/>
    <mergeCell ref="Q129:S129"/>
    <mergeCell ref="B128:D128"/>
    <mergeCell ref="E128:G128"/>
    <mergeCell ref="H128:J128"/>
    <mergeCell ref="K128:M128"/>
    <mergeCell ref="N128:P128"/>
    <mergeCell ref="Q128:S128"/>
    <mergeCell ref="B127:D127"/>
    <mergeCell ref="E127:G127"/>
    <mergeCell ref="H127:J127"/>
    <mergeCell ref="K127:M127"/>
    <mergeCell ref="N127:P127"/>
    <mergeCell ref="Q127:S127"/>
    <mergeCell ref="B126:D126"/>
    <mergeCell ref="E126:G126"/>
    <mergeCell ref="H126:J126"/>
    <mergeCell ref="K126:M126"/>
    <mergeCell ref="N126:P126"/>
    <mergeCell ref="Q126:S126"/>
    <mergeCell ref="B125:D125"/>
    <mergeCell ref="E125:G125"/>
    <mergeCell ref="H125:J125"/>
    <mergeCell ref="K125:M125"/>
    <mergeCell ref="N125:P125"/>
    <mergeCell ref="Q125:S125"/>
    <mergeCell ref="B119:W122"/>
    <mergeCell ref="B124:D124"/>
    <mergeCell ref="E124:G124"/>
    <mergeCell ref="H124:J124"/>
    <mergeCell ref="K124:M124"/>
    <mergeCell ref="N124:P124"/>
    <mergeCell ref="Q124:S124"/>
    <mergeCell ref="N56:O56"/>
    <mergeCell ref="A62:W65"/>
    <mergeCell ref="A66:W89"/>
    <mergeCell ref="C90:W90"/>
    <mergeCell ref="A92:V92"/>
    <mergeCell ref="B48:I48"/>
    <mergeCell ref="L48:P48"/>
    <mergeCell ref="R48:T48"/>
    <mergeCell ref="V48:W48"/>
    <mergeCell ref="V50:W50"/>
    <mergeCell ref="B51:P53"/>
    <mergeCell ref="V52:W52"/>
    <mergeCell ref="R50:T50"/>
    <mergeCell ref="R52:T52"/>
    <mergeCell ref="E45:F45"/>
    <mergeCell ref="I45:K45"/>
    <mergeCell ref="G46:H46"/>
    <mergeCell ref="I46:K46"/>
    <mergeCell ref="P46:Q46"/>
    <mergeCell ref="U46:V46"/>
    <mergeCell ref="P38:Q38"/>
    <mergeCell ref="U38:V38"/>
    <mergeCell ref="B40:B45"/>
    <mergeCell ref="J41:K41"/>
    <mergeCell ref="E42:F42"/>
    <mergeCell ref="I42:K42"/>
    <mergeCell ref="E43:F43"/>
    <mergeCell ref="I43:K43"/>
    <mergeCell ref="E44:F44"/>
    <mergeCell ref="I44:K44"/>
    <mergeCell ref="I35:K35"/>
    <mergeCell ref="E36:F36"/>
    <mergeCell ref="I36:K36"/>
    <mergeCell ref="E37:F37"/>
    <mergeCell ref="I37:K37"/>
    <mergeCell ref="G38:H38"/>
    <mergeCell ref="I38:K38"/>
    <mergeCell ref="M20:P20"/>
    <mergeCell ref="S20:V20"/>
    <mergeCell ref="B27:V27"/>
    <mergeCell ref="B32:B37"/>
    <mergeCell ref="J33:K33"/>
    <mergeCell ref="E34:F34"/>
    <mergeCell ref="I34:K34"/>
    <mergeCell ref="E35:F35"/>
    <mergeCell ref="E20:J20"/>
    <mergeCell ref="L21:V21"/>
    <mergeCell ref="C24:V25"/>
    <mergeCell ref="R16:V16"/>
    <mergeCell ref="R17:V17"/>
    <mergeCell ref="M18:V18"/>
    <mergeCell ref="D19:J19"/>
    <mergeCell ref="N19:P19"/>
    <mergeCell ref="S19:V19"/>
    <mergeCell ref="G16:O16"/>
    <mergeCell ref="H17:O17"/>
    <mergeCell ref="O1:W2"/>
    <mergeCell ref="O6:W7"/>
    <mergeCell ref="R15:V15"/>
    <mergeCell ref="G15:L15"/>
    <mergeCell ref="B8:V14"/>
    <mergeCell ref="O3:W5"/>
  </mergeCells>
  <conditionalFormatting sqref="E42:F45 O42:O45">
    <cfRule type="containsBlanks" dxfId="1" priority="1">
      <formula>LEN(TRIM(E42))=0</formula>
    </cfRule>
  </conditionalFormatting>
  <conditionalFormatting sqref="G15:L15 R15:V17 G16:O16 H17:O17 M18:V18 D19:J19 N19:P19 S19:V20 E20:J20 M20:P20 L21:V21 C33 E34:F37 O34:O37 B48:I48 L48:P48">
    <cfRule type="containsBlanks" dxfId="0" priority="2">
      <formula>LEN(TRIM(B15))=0</formula>
    </cfRule>
  </conditionalFormatting>
  <dataValidations count="1">
    <dataValidation type="list" allowBlank="1" showInputMessage="1" showErrorMessage="1" sqref="N19:O19" xr:uid="{575C4912-AEC3-42E7-8E4E-28E7C87C6C38}">
      <formula1>$A$2:$A$14</formula1>
    </dataValidation>
  </dataValidations>
  <pageMargins left="0.25666666666666699" right="0.25844907407407403" top="0.51" bottom="0.24062500000000001" header="0.3" footer="0.3"/>
  <pageSetup scale="77" orientation="portrait" blackAndWhite="1" r:id="rId1"/>
  <rowBreaks count="2" manualBreakCount="2">
    <brk id="61" max="22" man="1"/>
    <brk id="118"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nchor moveWithCells="1">
                  <from>
                    <xdr:col>2</xdr:col>
                    <xdr:colOff>276225</xdr:colOff>
                    <xdr:row>21</xdr:row>
                    <xdr:rowOff>47625</xdr:rowOff>
                  </from>
                  <to>
                    <xdr:col>3</xdr:col>
                    <xdr:colOff>95250</xdr:colOff>
                    <xdr:row>22</xdr:row>
                    <xdr:rowOff>0</xdr:rowOff>
                  </to>
                </anchor>
              </controlPr>
            </control>
          </mc:Choice>
        </mc:AlternateContent>
        <mc:AlternateContent xmlns:mc="http://schemas.openxmlformats.org/markup-compatibility/2006">
          <mc:Choice Requires="x14">
            <control shapeId="2051" r:id="rId5" name="Check Box 3">
              <controlPr locked="0" defaultSize="0" autoFill="0" autoLine="0" autoPict="0">
                <anchor moveWithCells="1">
                  <from>
                    <xdr:col>2</xdr:col>
                    <xdr:colOff>266700</xdr:colOff>
                    <xdr:row>22</xdr:row>
                    <xdr:rowOff>9525</xdr:rowOff>
                  </from>
                  <to>
                    <xdr:col>3</xdr:col>
                    <xdr:colOff>85725</xdr:colOff>
                    <xdr:row>23</xdr:row>
                    <xdr:rowOff>0</xdr:rowOff>
                  </to>
                </anchor>
              </controlPr>
            </control>
          </mc:Choice>
        </mc:AlternateContent>
        <mc:AlternateContent xmlns:mc="http://schemas.openxmlformats.org/markup-compatibility/2006">
          <mc:Choice Requires="x14">
            <control shapeId="2052" r:id="rId6" name="Check Box 4">
              <controlPr locked="0" defaultSize="0" autoFill="0" autoLine="0" autoPict="0">
                <anchor moveWithCells="1">
                  <from>
                    <xdr:col>12</xdr:col>
                    <xdr:colOff>47625</xdr:colOff>
                    <xdr:row>13</xdr:row>
                    <xdr:rowOff>57150</xdr:rowOff>
                  </from>
                  <to>
                    <xdr:col>18</xdr:col>
                    <xdr:colOff>552450</xdr:colOff>
                    <xdr:row>14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732B0-465A-4386-BA87-131F1953D378}">
  <dimension ref="A1:A4"/>
  <sheetViews>
    <sheetView workbookViewId="0">
      <selection activeCell="A4" sqref="A4"/>
    </sheetView>
  </sheetViews>
  <sheetFormatPr defaultRowHeight="15" x14ac:dyDescent="0.25"/>
  <sheetData>
    <row r="1" spans="1:1" x14ac:dyDescent="0.25">
      <c r="A1" t="s">
        <v>148</v>
      </c>
    </row>
    <row r="2" spans="1:1" x14ac:dyDescent="0.25">
      <c r="A2" s="68" t="b">
        <v>0</v>
      </c>
    </row>
    <row r="3" spans="1:1" x14ac:dyDescent="0.25">
      <c r="A3" t="s">
        <v>149</v>
      </c>
    </row>
    <row r="4" spans="1:1" x14ac:dyDescent="0.25">
      <c r="A4" s="68" t="b">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3A8E89DE4ABF458CBD14E039BDE674" ma:contentTypeVersion="15" ma:contentTypeDescription="Create a new document." ma:contentTypeScope="" ma:versionID="74825f7a4dcb75a117932850099b3b16">
  <xsd:schema xmlns:xsd="http://www.w3.org/2001/XMLSchema" xmlns:xs="http://www.w3.org/2001/XMLSchema" xmlns:p="http://schemas.microsoft.com/office/2006/metadata/properties" xmlns:ns2="f138830d-9b08-4166-a0cb-8c5c16b4bc97" xmlns:ns3="3811e100-c698-433b-bc23-44affdd8fca6" targetNamespace="http://schemas.microsoft.com/office/2006/metadata/properties" ma:root="true" ma:fieldsID="a9c2226a25a3882660bf7b2c943df8b1" ns2:_="" ns3:_="">
    <xsd:import namespace="f138830d-9b08-4166-a0cb-8c5c16b4bc97"/>
    <xsd:import namespace="3811e100-c698-433b-bc23-44affdd8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38830d-9b08-4166-a0cb-8c5c16b4b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773f2ab-e19b-4d27-ab3a-5202602a0db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11e100-c698-433b-bc23-44affdd8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53ab9c-87d7-49e9-993d-279f75a1f9af}" ma:internalName="TaxCatchAll" ma:showField="CatchAllData" ma:web="3811e100-c698-433b-bc23-44affdd8f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811e100-c698-433b-bc23-44affdd8fca6">
      <UserInfo>
        <DisplayName>Adriana Verhaeghe</DisplayName>
        <AccountId>48</AccountId>
        <AccountType/>
      </UserInfo>
      <UserInfo>
        <DisplayName>Greg Smith</DisplayName>
        <AccountId>21</AccountId>
        <AccountType/>
      </UserInfo>
      <UserInfo>
        <DisplayName>Serge Cassano</DisplayName>
        <AccountId>57</AccountId>
        <AccountType/>
      </UserInfo>
      <UserInfo>
        <DisplayName>Pat Owen</DisplayName>
        <AccountId>37</AccountId>
        <AccountType/>
      </UserInfo>
      <UserInfo>
        <DisplayName>Jason Abdool</DisplayName>
        <AccountId>67</AccountId>
        <AccountType/>
      </UserInfo>
      <UserInfo>
        <DisplayName>Behnaz Malamiry</DisplayName>
        <AccountId>69</AccountId>
        <AccountType/>
      </UserInfo>
    </SharedWithUsers>
    <lcf76f155ced4ddcb4097134ff3c332f xmlns="f138830d-9b08-4166-a0cb-8c5c16b4bc97">
      <Terms xmlns="http://schemas.microsoft.com/office/infopath/2007/PartnerControls"/>
    </lcf76f155ced4ddcb4097134ff3c332f>
    <TaxCatchAll xmlns="3811e100-c698-433b-bc23-44affdd8fca6" xsi:nil="true"/>
  </documentManagement>
</p:properties>
</file>

<file path=customXml/itemProps1.xml><?xml version="1.0" encoding="utf-8"?>
<ds:datastoreItem xmlns:ds="http://schemas.openxmlformats.org/officeDocument/2006/customXml" ds:itemID="{79DCABF0-8778-417A-A326-14A49DC79025}">
  <ds:schemaRefs>
    <ds:schemaRef ds:uri="http://schemas.microsoft.com/sharepoint/v3/contenttype/forms"/>
  </ds:schemaRefs>
</ds:datastoreItem>
</file>

<file path=customXml/itemProps2.xml><?xml version="1.0" encoding="utf-8"?>
<ds:datastoreItem xmlns:ds="http://schemas.openxmlformats.org/officeDocument/2006/customXml" ds:itemID="{EC1B8C5C-DE1B-41D4-AD25-D543CAEF5322}"/>
</file>

<file path=customXml/itemProps3.xml><?xml version="1.0" encoding="utf-8"?>
<ds:datastoreItem xmlns:ds="http://schemas.openxmlformats.org/officeDocument/2006/customXml" ds:itemID="{A221B53E-C55F-4164-A0C4-50BE625EDBFE}">
  <ds:schemaRefs>
    <ds:schemaRef ds:uri="http://schemas.microsoft.com/office/2006/metadata/properties"/>
    <ds:schemaRef ds:uri="http://schemas.microsoft.com/office/infopath/2007/PartnerControls"/>
    <ds:schemaRef ds:uri="ce991ce1-64d4-48a5-9bf2-1030fbc403e0"/>
    <ds:schemaRef ds:uri="84eca689-8210-4da8-843e-3b73c6fcd8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EN_5B8</vt:lpstr>
      <vt:lpstr>FR_5B8</vt:lpstr>
      <vt:lpstr>calc</vt:lpstr>
      <vt:lpstr>EN_5B8!Print_Area</vt:lpstr>
      <vt:lpstr>FR_5B8!Print_Area</vt:lpstr>
    </vt:vector>
  </TitlesOfParts>
  <Manager/>
  <Company>ReSound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mphillips</dc:creator>
  <cp:keywords/>
  <dc:description/>
  <cp:lastModifiedBy>Kieran Bishop</cp:lastModifiedBy>
  <cp:revision/>
  <dcterms:created xsi:type="dcterms:W3CDTF">2012-06-08T20:44:58Z</dcterms:created>
  <dcterms:modified xsi:type="dcterms:W3CDTF">2025-06-09T18:39:26Z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0x010100E03A8E89DE4ABF458CBD14E039BDE674</vt:lpwstr>
  </property>
  <property fmtid="{D5CDD505-2E9C-101B-9397-08002B2CF9AE}" pid="3" name="MediaServiceImageTags">
    <vt:lpwstr/>
  </property>
</Properties>
</file>